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Kept before ads" sheetId="2" state="visible" r:id="rId4"/>
    <sheet name="1 Leak Equation" sheetId="3" state="visible" r:id="rId5"/>
    <sheet name="2 Promise Chain" sheetId="4" state="visible" r:id="rId6"/>
    <sheet name="3 Buying Path" sheetId="5" state="visible" r:id="rId7"/>
    <sheet name="4 Citation Ladder" sheetId="6" state="visible" r:id="rId8"/>
    <sheet name="5 Proof Stack" sheetId="7" state="visible" r:id="rId9"/>
    <sheet name="6 Leak Score" sheetId="8" state="visible" r:id="rId10"/>
    <sheet name="7 Stop Fix Feed" sheetId="9" state="visible" r:id="rId11"/>
    <sheet name="Promise Register" sheetId="10" state="visible" r:id="rId12"/>
    <sheet name="30-Day Fix Plan" sheetId="11" state="visible" r:id="rId13"/>
    <sheet name="Weekly Review" sheetId="12" state="visible" r:id="rId1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<sst xmlns="http://schemas.openxmlformats.org/spreadsheetml/2006/main" count="195" uniqueCount="173">
  <si>
    <t xml:space="preserve">The Profit Leak: reader workbook</t>
  </si>
  <si>
    <t xml:space="preserve">From the book The Profit Leak by Michael Nnaleche. nnaleche.com/book</t>
  </si>
  <si>
    <t xml:space="preserve">How to use it</t>
  </si>
  <si>
    <t xml:space="preserve">1. Fill in the yellow cells. Grey italic rows are examples: replace or delete them.</t>
  </si>
  <si>
    <t xml:space="preserve">2. Formulas in white cells work things out for you. Do not type over them.</t>
  </si>
  <si>
    <t xml:space="preserve">3. Money cells work in any currency. Use prices without sales tax (VAT, GST).</t>
  </si>
  <si>
    <t xml:space="preserve">Tabs</t>
  </si>
  <si>
    <t xml:space="preserve">Kept before ads: price maths and the most you can pay in ads per order (Chapters 2 and 19).</t>
  </si>
  <si>
    <t xml:space="preserve">1 Leak Equation, 2 Promise Chain, 3 Buying Path, 4 Citation Ladder, 5 Proof Stack, 6 Leak Score, 7 Stop Fix Feed: the seven worksheets from the book.</t>
  </si>
  <si>
    <t xml:space="preserve">Promise Register: every promise, one approved wording, every place it appears (Chapter 13).</t>
  </si>
  <si>
    <t xml:space="preserve">30-Day Fix Plan: tick off each step (back of the book).</t>
  </si>
  <si>
    <t xml:space="preserve">Weekly Review: the 30-minute weekly log (Chapter 27).</t>
  </si>
  <si>
    <t xml:space="preserve">Urgent override (Chapter 24): if a finding takes money wrongly, blocks buying, creates a legal or safety risk, or breaks your numbers, fix it the day you find it. Do not wait to score it.</t>
  </si>
  <si>
    <t xml:space="preserve">This workbook is general information, not legal, tax or financial advice.</t>
  </si>
  <si>
    <t xml:space="preserve">Kept before ads: price and ad-cost maths</t>
  </si>
  <si>
    <t xml:space="preserve">Chapters 2 and 19. All figures without sales tax. Example numbers are filled in: replace them with yours.</t>
  </si>
  <si>
    <t xml:space="preserve">Yellow cells are for you to fill in. Example row in grey italics: replace or delete it.</t>
  </si>
  <si>
    <t xml:space="preserve">Line</t>
  </si>
  <si>
    <t xml:space="preserve">Amount</t>
  </si>
  <si>
    <t xml:space="preserve">Note</t>
  </si>
  <si>
    <t xml:space="preserve">Price the buyer pays, after discounts, without tax</t>
  </si>
  <si>
    <t xml:space="preserve">Average price actually paid</t>
  </si>
  <si>
    <t xml:space="preserve">Product, landed at your door</t>
  </si>
  <si>
    <t xml:space="preserve">Product + inbound shipping + duties + supplier fees</t>
  </si>
  <si>
    <t xml:space="preserve">Packing</t>
  </si>
  <si>
    <t xml:space="preserve">Delivery you pay</t>
  </si>
  <si>
    <t xml:space="preserve">Payment fees</t>
  </si>
  <si>
    <t xml:space="preserve">Use your provider's real rate</t>
  </si>
  <si>
    <t xml:space="preserve">Allowance for returns, refunds and damage</t>
  </si>
  <si>
    <t xml:space="preserve">Spread over all orders</t>
  </si>
  <si>
    <t xml:space="preserve">Kept before ads</t>
  </si>
  <si>
    <t xml:space="preserve">The most you can pay in ads, on average, to win one order and break even</t>
  </si>
  <si>
    <t xml:space="preserve">Your ad cost per order (from your ad account, checked against store orders)</t>
  </si>
  <si>
    <t xml:space="preserve">Profit per order after ads, before fixed costs</t>
  </si>
  <si>
    <t xml:space="preserve">Verdict</t>
  </si>
  <si>
    <t xml:space="preserve">Leads instead of orders? A paid job keeps (before acquisition)</t>
  </si>
  <si>
    <t xml:space="preserve">Share of real leads that become paying clients</t>
  </si>
  <si>
    <t xml:space="preserve">Break-even cost per lead, before handling costs</t>
  </si>
  <si>
    <t xml:space="preserve">Worksheet 1. The Leak Equation</t>
  </si>
  <si>
    <t xml:space="preserve">Chapter 4. Use one period, such as last month.</t>
  </si>
  <si>
    <t xml:space="preserve">Number</t>
  </si>
  <si>
    <t xml:space="preserve">Last month</t>
  </si>
  <si>
    <t xml:space="preserve">Visits (Arrive)</t>
  </si>
  <si>
    <t xml:space="preserve">Conversion rate (Finish), e.g. 1.5%</t>
  </si>
  <si>
    <t xml:space="preserve">Kept per order before ads (Keep). Copy from the Kept before ads tab</t>
  </si>
  <si>
    <t xml:space="preserve">Cost of getting visitors: ads, creators, affiliates</t>
  </si>
  <si>
    <t xml:space="preserve">Orders = Visits × Conversion</t>
  </si>
  <si>
    <t xml:space="preserve">Profit before fixed costs = Visits × Conversion × Kept − Cost</t>
  </si>
  <si>
    <t xml:space="preserve">My weakest number is: Arrive / Finish / Keep</t>
  </si>
  <si>
    <t xml:space="preserve">Worksheet 2. The Promise Chain</t>
  </si>
  <si>
    <t xml:space="preserve">Chapter 5. For your main product, write exactly what each link says.</t>
  </si>
  <si>
    <t xml:space="preserve">Link</t>
  </si>
  <si>
    <t xml:space="preserve">What it says (copy the words)</t>
  </si>
  <si>
    <t xml:space="preserve">Matches the others?</t>
  </si>
  <si>
    <t xml:space="preserve">1. Promise made (ad, post, email, AI answer)</t>
  </si>
  <si>
    <t xml:space="preserve">2. Promise shown (landing page)</t>
  </si>
  <si>
    <t xml:space="preserve">3. Promise explained (product page)</t>
  </si>
  <si>
    <t xml:space="preserve">4. Promise priced (cart)</t>
  </si>
  <si>
    <t xml:space="preserve">5. Promise confirmed (checkout, order email)</t>
  </si>
  <si>
    <t xml:space="preserve">6. Promise kept (delivery, returns, support)</t>
  </si>
  <si>
    <t xml:space="preserve">Worksheet 3. The Buying Path</t>
  </si>
  <si>
    <t xml:space="preserve">Chapter 6. Phone, private window, as a stranger. Stop before payment.</t>
  </si>
  <si>
    <t xml:space="preserve">Step</t>
  </si>
  <si>
    <t xml:space="preserve">Buyer's question</t>
  </si>
  <si>
    <t xml:space="preserve">What I saw</t>
  </si>
  <si>
    <t xml:space="preserve">Leak?</t>
  </si>
  <si>
    <t xml:space="preserve">1. Promise</t>
  </si>
  <si>
    <t xml:space="preserve">Is this for me?</t>
  </si>
  <si>
    <t xml:space="preserve">2. Landing</t>
  </si>
  <si>
    <t xml:space="preserve">Is the thing I clicked for here?</t>
  </si>
  <si>
    <t xml:space="preserve">3. Product</t>
  </si>
  <si>
    <t xml:space="preserve">Is it right for me?</t>
  </si>
  <si>
    <t xml:space="preserve">4. Choice</t>
  </si>
  <si>
    <t xml:space="preserve">Did I choose correctly?</t>
  </si>
  <si>
    <t xml:space="preserve">5. Cart</t>
  </si>
  <si>
    <t xml:space="preserve">What will it really cost?</t>
  </si>
  <si>
    <t xml:space="preserve">6. Checkout</t>
  </si>
  <si>
    <t xml:space="preserve">Can I trust them with my money?</t>
  </si>
  <si>
    <t xml:space="preserve">Worksheet 4. The Citation Ladder</t>
  </si>
  <si>
    <t xml:space="preserve">Chapter 8. A working method, not a map of how AI ranks sources. Work from the bottom rung up.</t>
  </si>
  <si>
    <t xml:space="preserve">Rung</t>
  </si>
  <si>
    <t xml:space="preserve">Question</t>
  </si>
  <si>
    <t xml:space="preserve">Yes / No</t>
  </si>
  <si>
    <t xml:space="preserve">Fix</t>
  </si>
  <si>
    <t xml:space="preserve">1. Findable</t>
  </si>
  <si>
    <t xml:space="preserve">Does my product page show up when I search its name?</t>
  </si>
  <si>
    <t xml:space="preserve">2. Consistent</t>
  </si>
  <si>
    <t xml:space="preserve">Are my five key facts the same everywhere?</t>
  </si>
  <si>
    <t xml:space="preserve">3. Checkable</t>
  </si>
  <si>
    <t xml:space="preserve">Can a stranger open proof of my biggest claim?</t>
  </si>
  <si>
    <t xml:space="preserve">4. Quotable</t>
  </si>
  <si>
    <t xml:space="preserve">Can one sentence answer delivery, returns and sizing?</t>
  </si>
  <si>
    <t xml:space="preserve">5. Backed by others</t>
  </si>
  <si>
    <t xml:space="preserve">Do reviews, forums or press mention me?</t>
  </si>
  <si>
    <t xml:space="preserve">Worksheet 5. The Proof Stack</t>
  </si>
  <si>
    <t xml:space="preserve">Chapter 17. The claim is not proof. Count the layers of proof beside it, 0 to 4.</t>
  </si>
  <si>
    <t xml:space="preserve">My claim</t>
  </si>
  <si>
    <t xml:space="preserve">Evidence</t>
  </si>
  <si>
    <t xml:space="preserve">Source</t>
  </si>
  <si>
    <t xml:space="preserve">Date</t>
  </si>
  <si>
    <t xml:space="preserve">Others say it</t>
  </si>
  <si>
    <t xml:space="preserve">Layers (0 to 4)</t>
  </si>
  <si>
    <t xml:space="preserve">Third-party lab tested</t>
  </si>
  <si>
    <t xml:space="preserve">Certificate PDF</t>
  </si>
  <si>
    <t xml:space="preserve">Named lab</t>
  </si>
  <si>
    <t xml:space="preserve">Batch 24-11</t>
  </si>
  <si>
    <t xml:space="preserve">12 reviews mention it</t>
  </si>
  <si>
    <t xml:space="preserve">Remove any claim with 0 layers, or add the proof today.</t>
  </si>
  <si>
    <t xml:space="preserve">Worksheet 6. The Leak Score</t>
  </si>
  <si>
    <t xml:space="preserve">Chapter 24. Urgent override first: if the box is Yes, fix it today and skip the score. A rough ranking aid, not a payback calculation.</t>
  </si>
  <si>
    <t xml:space="preserve">Finding</t>
  </si>
  <si>
    <t xml:space="preserve">Urgent override?</t>
  </si>
  <si>
    <t xml:space="preserve">Reach (1 to 5)</t>
  </si>
  <si>
    <t xml:space="preserve">Severity (1 to 5)</t>
  </si>
  <si>
    <t xml:space="preserve">Confidence (1 to 3)</t>
  </si>
  <si>
    <t xml:space="preserve">Effort (1 to 5)</t>
  </si>
  <si>
    <t xml:space="preserve">Score</t>
  </si>
  <si>
    <t xml:space="preserve">Do next</t>
  </si>
  <si>
    <t xml:space="preserve">Discount code from creator link not applied at checkout</t>
  </si>
  <si>
    <t xml:space="preserve">No</t>
  </si>
  <si>
    <t xml:space="preserve">Override = money taken wrongly, buying blocked, a legal or safety risk, or broken numbers.</t>
  </si>
  <si>
    <t xml:space="preserve">Worksheet 7. Stop, Fix, Feed</t>
  </si>
  <si>
    <t xml:space="preserve">Chapter 25. Overrides and anything losing a buyer who wants to pay go in Stop.</t>
  </si>
  <si>
    <t xml:space="preserve">Stop (this week)</t>
  </si>
  <si>
    <t xml:space="preserve">Fix (this month)</t>
  </si>
  <si>
    <t xml:space="preserve">Feed (after the first two)</t>
  </si>
  <si>
    <t xml:space="preserve">Promise Register</t>
  </si>
  <si>
    <t xml:space="preserve">Chapter 13. One approved wording per promise. Change every place on the same day. Check returns wording against the law where your buyers live (Chapter 14).</t>
  </si>
  <si>
    <t xml:space="preserve">Promise</t>
  </si>
  <si>
    <t xml:space="preserve">Approved wording</t>
  </si>
  <si>
    <t xml:space="preserve">Where it appears</t>
  </si>
  <si>
    <t xml:space="preserve">Owner</t>
  </si>
  <si>
    <t xml:space="preserve">Last checked</t>
  </si>
  <si>
    <t xml:space="preserve">Delivery time</t>
  </si>
  <si>
    <t xml:space="preserve">Delivery cost and free-delivery threshold</t>
  </si>
  <si>
    <t xml:space="preserve">Returns window and cost</t>
  </si>
  <si>
    <t xml:space="preserve">Items that cannot be returned, and why</t>
  </si>
  <si>
    <t xml:space="preserve">Main offer</t>
  </si>
  <si>
    <t xml:space="preserve">Key product claims</t>
  </si>
  <si>
    <t xml:space="preserve">The 30-Day Fix Plan</t>
  </si>
  <si>
    <t xml:space="preserve">Urgent override any day: fix it that day. Do not wait for Week 2.</t>
  </si>
  <si>
    <t xml:space="preserve">Week</t>
  </si>
  <si>
    <t xml:space="preserve">Done</t>
  </si>
  <si>
    <t xml:space="preserve">Week 1. Find</t>
  </si>
  <si>
    <t xml:space="preserve">Day 1: Work out your Leak Equation (Worksheet 1).</t>
  </si>
  <si>
    <t xml:space="preserve">Day 2: Walk the Buying Path on your best seller (Worksheet 3).</t>
  </si>
  <si>
    <t xml:space="preserve">Day 3: Click every live ad, email and partner link through to checkout.</t>
  </si>
  <si>
    <t xml:space="preserve">Day 4: Start your Promise Register with shipping, returns, delivery and your main offer.</t>
  </si>
  <si>
    <t xml:space="preserve">Day 5: Pull out anything that meets the urgent override. Score the rest (Worksheet 6). Sort into Stop, Fix, Feed.</t>
  </si>
  <si>
    <t xml:space="preserve">Week 2. Stop</t>
  </si>
  <si>
    <t xml:space="preserve">Fix every Stop item: broken buttons, discounts that fail, default sizes, checkout surprises.</t>
  </si>
  <si>
    <t xml:space="preserve">Test each fix twice, on a phone, as a stranger.</t>
  </si>
  <si>
    <t xml:space="preserve">Week 3. Fix</t>
  </si>
  <si>
    <t xml:space="preserve">Make every promise match across the store, using the Promise Register.</t>
  </si>
  <si>
    <t xml:space="preserve">Put sizing, delivery, returns and proof beside the button on your top five products.</t>
  </si>
  <si>
    <t xml:space="preserve">Rewrite every saving in money.</t>
  </si>
  <si>
    <t xml:space="preserve">Clean up your product feed and store search.</t>
  </si>
  <si>
    <t xml:space="preserve">Week 4. Feed and repeat</t>
  </si>
  <si>
    <t xml:space="preserve">Set up the first post-purchase messages (Chapter 22).</t>
  </si>
  <si>
    <t xml:space="preserve">Shift ad spend, in steps, towards the channel with the best profit per order after ads.</t>
  </si>
  <si>
    <t xml:space="preserve">Run your first 30-minute Weekly Leak Review.</t>
  </si>
  <si>
    <t xml:space="preserve">Walk the path again. Score anything new.</t>
  </si>
  <si>
    <t xml:space="preserve">Weekly Leak Review log</t>
  </si>
  <si>
    <t xml:space="preserve">Chapter 27. Thirty minutes. Same day each week. Five numbers, one fix.</t>
  </si>
  <si>
    <t xml:space="preserve">Week starting</t>
  </si>
  <si>
    <t xml:space="preserve">Orders</t>
  </si>
  <si>
    <t xml:space="preserve">Conversion rate</t>
  </si>
  <si>
    <t xml:space="preserve">Cost per order</t>
  </si>
  <si>
    <t xml:space="preserve">Refunds</t>
  </si>
  <si>
    <t xml:space="preserve">Main complaint</t>
  </si>
  <si>
    <t xml:space="preserve">Fix chosen and owner</t>
  </si>
  <si>
    <t xml:space="preserve">Done?</t>
  </si>
  <si>
    <t xml:space="preserve">What changed this week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</si>
</sst>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"/>
    <numFmt numFmtId="166" formatCode="#,##0.00;[RED]\-#,##0.00"/>
    <numFmt numFmtId="167" formatCode="0%"/>
    <numFmt numFmtId="168" formatCode="#,##0"/>
    <numFmt numFmtId="169" formatCode="0.00%"/>
    <numFmt numFmtId="170" formatCode="0.0"/>
    <numFmt numFmtId="171" formatCode="dd\ mmm\ yy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3049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10"/>
      <color rgb="FF003049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9"/>
      <color rgb="FFFF624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color rgb="FF777777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03049"/>
        <bgColor rgb="FF003300"/>
      </patternFill>
    </fill>
    <fill>
      <patternFill patternType="solid">
        <fgColor rgb="FFFFF4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B"/>
      </left>
      <right style="thin">
        <color rgb="FFC9D3DB"/>
      </right>
      <top style="thin">
        <color rgb="FFC9D3DB"/>
      </top>
      <bottom style="thin">
        <color rgb="FFC9D3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AD4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4CC"/>
      <rgbColor rgb="FFCCFFFF"/>
      <rgbColor rgb="FF660066"/>
      <rgbColor rgb="FFFF8080"/>
      <rgbColor rgb="FF0066CC"/>
      <rgbColor rgb="FFC9D3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D4CC"/>
      <rgbColor rgb="FF3366FF"/>
      <rgbColor rgb="FF33CCCC"/>
      <rgbColor rgb="FF99CC00"/>
      <rgbColor rgb="FFFFCC00"/>
      <rgbColor rgb="FFFF9900"/>
      <rgbColor rgb="FFFF6240"/>
      <rgbColor rgb="FF555555"/>
      <rgbColor rgb="FF969696"/>
      <rgbColor rgb="FF003049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2" t="s">
        <v>7</v>
      </c>
    </row>
    <row r="11" customFormat="false" ht="23.8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/>
    </row>
    <row r="16" customFormat="false" ht="23.85" hidden="false" customHeight="false" outlineLevel="0" collapsed="false">
      <c r="A16" s="2" t="s">
        <v>12</v>
      </c>
    </row>
    <row r="17" customFormat="false" ht="15" hidden="false" customHeight="false" outlineLevel="0" collapsed="false">
      <c r="A17" s="2"/>
    </row>
    <row r="18" customFormat="false" ht="15" hidden="false" customHeight="false" outlineLevel="0" collapsed="false">
      <c r="A18" s="2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4" t="s">
        <v>14</v>
      </c>
    </row>
    <row r="2" customFormat="false" ht="15" hidden="false" customHeight="false" outlineLevel="0" collapsed="false">
      <c r="A2" s="5" t="s">
        <v>15</v>
      </c>
    </row>
    <row r="3" customFormat="false" ht="15" hidden="false" customHeight="false" outlineLevel="0" collapsed="false">
      <c r="A3" s="6" t="s">
        <v>16</v>
      </c>
    </row>
    <row r="5" customFormat="false" ht="31.5" hidden="false" customHeight="true" outlineLevel="0" collapsed="false">
      <c r="A5" s="7" t="s">
        <v>17</v>
      </c>
      <c r="B5" s="7" t="s">
        <v>18</v>
      </c>
      <c r="C5" s="7" t="s">
        <v>19</v>
      </c>
    </row>
    <row r="6" customFormat="false" ht="15" hidden="false" customHeight="false" outlineLevel="0" collapsed="false">
      <c r="A6" s="8" t="s">
        <v>20</v>
      </c>
      <c r="B6" s="9" t="n">
        <v>40</v>
      </c>
      <c r="C6" s="10" t="s">
        <v>21</v>
      </c>
    </row>
    <row r="7" customFormat="false" ht="15" hidden="false" customHeight="false" outlineLevel="0" collapsed="false">
      <c r="A7" s="8" t="s">
        <v>22</v>
      </c>
      <c r="B7" s="9" t="n">
        <v>12</v>
      </c>
      <c r="C7" s="10" t="s">
        <v>23</v>
      </c>
    </row>
    <row r="8" customFormat="false" ht="15" hidden="false" customHeight="false" outlineLevel="0" collapsed="false">
      <c r="A8" s="8" t="s">
        <v>24</v>
      </c>
      <c r="B8" s="9" t="n">
        <v>1.5</v>
      </c>
      <c r="C8" s="10"/>
    </row>
    <row r="9" customFormat="false" ht="15" hidden="false" customHeight="false" outlineLevel="0" collapsed="false">
      <c r="A9" s="8" t="s">
        <v>25</v>
      </c>
      <c r="B9" s="9" t="n">
        <v>4.5</v>
      </c>
      <c r="C9" s="10"/>
    </row>
    <row r="10" customFormat="false" ht="15" hidden="false" customHeight="false" outlineLevel="0" collapsed="false">
      <c r="A10" s="8" t="s">
        <v>26</v>
      </c>
      <c r="B10" s="9" t="n">
        <v>1.2</v>
      </c>
      <c r="C10" s="10" t="s">
        <v>27</v>
      </c>
    </row>
    <row r="11" customFormat="false" ht="15" hidden="false" customHeight="false" outlineLevel="0" collapsed="false">
      <c r="A11" s="8" t="s">
        <v>28</v>
      </c>
      <c r="B11" s="9" t="n">
        <v>2</v>
      </c>
      <c r="C11" s="10" t="s">
        <v>29</v>
      </c>
    </row>
    <row r="12" customFormat="false" ht="26.85" hidden="false" customHeight="false" outlineLevel="0" collapsed="false">
      <c r="A12" s="11" t="s">
        <v>30</v>
      </c>
      <c r="B12" s="12" t="n">
        <f aca="false">B6-SUM(B7:B11)</f>
        <v>18.8</v>
      </c>
      <c r="C12" s="10" t="s">
        <v>31</v>
      </c>
    </row>
    <row r="14" customFormat="false" ht="26.85" hidden="false" customHeight="false" outlineLevel="0" collapsed="false">
      <c r="A14" s="8" t="s">
        <v>32</v>
      </c>
      <c r="B14" s="9" t="n">
        <v>12</v>
      </c>
    </row>
    <row r="15" customFormat="false" ht="15" hidden="false" customHeight="false" outlineLevel="0" collapsed="false">
      <c r="A15" s="11" t="s">
        <v>33</v>
      </c>
      <c r="B15" s="12" t="n">
        <f aca="false">B12-B14</f>
        <v>6.8</v>
      </c>
    </row>
    <row r="16" customFormat="false" ht="26.85" hidden="false" customHeight="false" outlineLevel="0" collapsed="false">
      <c r="A16" s="8" t="s">
        <v>34</v>
      </c>
      <c r="B16" s="11" t="str">
        <f aca="false">IF(B15&gt;=0,"Pays on the first order","Loses on the first order")</f>
        <v>Pays on the first order</v>
      </c>
    </row>
    <row r="18" customFormat="false" ht="26.85" hidden="false" customHeight="false" outlineLevel="0" collapsed="false">
      <c r="A18" s="8" t="s">
        <v>35</v>
      </c>
      <c r="B18" s="9" t="n">
        <v>200</v>
      </c>
    </row>
    <row r="19" customFormat="false" ht="15" hidden="false" customHeight="false" outlineLevel="0" collapsed="false">
      <c r="A19" s="8" t="s">
        <v>36</v>
      </c>
      <c r="B19" s="13" t="n">
        <v>0.2</v>
      </c>
    </row>
    <row r="20" customFormat="false" ht="26.85" hidden="false" customHeight="false" outlineLevel="0" collapsed="false">
      <c r="A20" s="11" t="s">
        <v>37</v>
      </c>
      <c r="B20" s="14" t="n">
        <f aca="false">B18*B19</f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18"/>
  </cols>
  <sheetData>
    <row r="1" customFormat="false" ht="17.35" hidden="false" customHeight="false" outlineLevel="0" collapsed="false">
      <c r="A1" s="4" t="s">
        <v>38</v>
      </c>
    </row>
    <row r="2" customFormat="false" ht="15" hidden="false" customHeight="false" outlineLevel="0" collapsed="false">
      <c r="A2" s="5" t="s">
        <v>39</v>
      </c>
    </row>
    <row r="3" customFormat="false" ht="15" hidden="false" customHeight="false" outlineLevel="0" collapsed="false">
      <c r="A3" s="6" t="s">
        <v>16</v>
      </c>
    </row>
    <row r="5" customFormat="false" ht="31.5" hidden="false" customHeight="true" outlineLevel="0" collapsed="false">
      <c r="A5" s="7" t="s">
        <v>40</v>
      </c>
      <c r="B5" s="7" t="s">
        <v>41</v>
      </c>
    </row>
    <row r="6" customFormat="false" ht="15" hidden="false" customHeight="false" outlineLevel="0" collapsed="false">
      <c r="A6" s="8" t="s">
        <v>42</v>
      </c>
      <c r="B6" s="15" t="n">
        <v>10000</v>
      </c>
    </row>
    <row r="7" customFormat="false" ht="15" hidden="false" customHeight="false" outlineLevel="0" collapsed="false">
      <c r="A7" s="8" t="s">
        <v>43</v>
      </c>
      <c r="B7" s="16" t="n">
        <v>0.015</v>
      </c>
    </row>
    <row r="8" customFormat="false" ht="26.85" hidden="false" customHeight="false" outlineLevel="0" collapsed="false">
      <c r="A8" s="8" t="s">
        <v>44</v>
      </c>
      <c r="B8" s="9" t="n">
        <v>18.8</v>
      </c>
    </row>
    <row r="9" customFormat="false" ht="15" hidden="false" customHeight="false" outlineLevel="0" collapsed="false">
      <c r="A9" s="8" t="s">
        <v>45</v>
      </c>
      <c r="B9" s="9" t="n">
        <v>2000</v>
      </c>
    </row>
    <row r="10" customFormat="false" ht="15" hidden="false" customHeight="false" outlineLevel="0" collapsed="false">
      <c r="A10" s="8" t="s">
        <v>46</v>
      </c>
      <c r="B10" s="17" t="n">
        <f aca="false">B6*B7</f>
        <v>150</v>
      </c>
    </row>
    <row r="11" customFormat="false" ht="26.85" hidden="false" customHeight="false" outlineLevel="0" collapsed="false">
      <c r="A11" s="11" t="s">
        <v>47</v>
      </c>
      <c r="B11" s="12" t="n">
        <f aca="false">B6*B7*B8-B9</f>
        <v>820</v>
      </c>
    </row>
    <row r="12" customFormat="false" ht="15" hidden="false" customHeight="false" outlineLevel="0" collapsed="false">
      <c r="A12" s="8" t="s">
        <v>48</v>
      </c>
      <c r="B12" s="18"/>
    </row>
  </sheetData>
  <dataValidations count="1">
    <dataValidation allowBlank="true" errorStyle="stop" operator="between" showDropDown="false" showErrorMessage="false" showInputMessage="false" sqref="B12" type="list">
      <formula1>"Arrive,Finish,Keep"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50"/>
    <col collapsed="false" customWidth="true" hidden="false" outlineLevel="0" max="3" min="3" style="0" width="18"/>
  </cols>
  <sheetData>
    <row r="1" customFormat="false" ht="17.35" hidden="false" customHeight="false" outlineLevel="0" collapsed="false">
      <c r="A1" s="4" t="s">
        <v>49</v>
      </c>
    </row>
    <row r="2" customFormat="false" ht="15" hidden="false" customHeight="false" outlineLevel="0" collapsed="false">
      <c r="A2" s="5" t="s">
        <v>50</v>
      </c>
    </row>
    <row r="3" customFormat="false" ht="15" hidden="false" customHeight="false" outlineLevel="0" collapsed="false">
      <c r="A3" s="6" t="s">
        <v>16</v>
      </c>
    </row>
    <row r="5" customFormat="false" ht="31.5" hidden="false" customHeight="true" outlineLevel="0" collapsed="false">
      <c r="A5" s="7" t="s">
        <v>51</v>
      </c>
      <c r="B5" s="7" t="s">
        <v>52</v>
      </c>
      <c r="C5" s="7" t="s">
        <v>53</v>
      </c>
    </row>
    <row r="6" customFormat="false" ht="30" hidden="false" customHeight="true" outlineLevel="0" collapsed="false">
      <c r="A6" s="11" t="s">
        <v>54</v>
      </c>
      <c r="B6" s="18"/>
      <c r="C6" s="18"/>
    </row>
    <row r="7" customFormat="false" ht="30" hidden="false" customHeight="true" outlineLevel="0" collapsed="false">
      <c r="A7" s="11" t="s">
        <v>55</v>
      </c>
      <c r="B7" s="18"/>
      <c r="C7" s="18"/>
    </row>
    <row r="8" customFormat="false" ht="30" hidden="false" customHeight="true" outlineLevel="0" collapsed="false">
      <c r="A8" s="11" t="s">
        <v>56</v>
      </c>
      <c r="B8" s="18"/>
      <c r="C8" s="18"/>
    </row>
    <row r="9" customFormat="false" ht="30" hidden="false" customHeight="true" outlineLevel="0" collapsed="false">
      <c r="A9" s="11" t="s">
        <v>57</v>
      </c>
      <c r="B9" s="18"/>
      <c r="C9" s="18"/>
    </row>
    <row r="10" customFormat="false" ht="30" hidden="false" customHeight="true" outlineLevel="0" collapsed="false">
      <c r="A10" s="11" t="s">
        <v>58</v>
      </c>
      <c r="B10" s="18"/>
      <c r="C10" s="18"/>
    </row>
    <row r="11" customFormat="false" ht="30" hidden="false" customHeight="true" outlineLevel="0" collapsed="false">
      <c r="A11" s="11" t="s">
        <v>59</v>
      </c>
      <c r="B11" s="18"/>
      <c r="C11" s="18"/>
    </row>
  </sheetData>
  <dataValidations count="1">
    <dataValidation allowBlank="true" errorStyle="stop" operator="between" showDropDown="false" showErrorMessage="false" showInputMessage="false" sqref="C6:C11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4"/>
    <col collapsed="false" customWidth="true" hidden="false" outlineLevel="0" max="3" min="3" style="0" width="50"/>
    <col collapsed="false" customWidth="true" hidden="false" outlineLevel="0" max="4" min="4" style="0" width="10"/>
  </cols>
  <sheetData>
    <row r="1" customFormat="false" ht="17.35" hidden="false" customHeight="false" outlineLevel="0" collapsed="false">
      <c r="A1" s="4" t="s">
        <v>60</v>
      </c>
    </row>
    <row r="2" customFormat="false" ht="15" hidden="false" customHeight="false" outlineLevel="0" collapsed="false">
      <c r="A2" s="5" t="s">
        <v>61</v>
      </c>
    </row>
    <row r="3" customFormat="false" ht="15" hidden="false" customHeight="false" outlineLevel="0" collapsed="false">
      <c r="A3" s="6" t="s">
        <v>16</v>
      </c>
    </row>
    <row r="5" customFormat="false" ht="31.5" hidden="false" customHeight="true" outlineLevel="0" collapsed="false">
      <c r="A5" s="7" t="s">
        <v>62</v>
      </c>
      <c r="B5" s="7" t="s">
        <v>63</v>
      </c>
      <c r="C5" s="7" t="s">
        <v>64</v>
      </c>
      <c r="D5" s="7" t="s">
        <v>65</v>
      </c>
    </row>
    <row r="6" customFormat="false" ht="30" hidden="false" customHeight="true" outlineLevel="0" collapsed="false">
      <c r="A6" s="11" t="s">
        <v>66</v>
      </c>
      <c r="B6" s="8" t="s">
        <v>67</v>
      </c>
      <c r="C6" s="18"/>
      <c r="D6" s="18"/>
    </row>
    <row r="7" customFormat="false" ht="30" hidden="false" customHeight="true" outlineLevel="0" collapsed="false">
      <c r="A7" s="11" t="s">
        <v>68</v>
      </c>
      <c r="B7" s="8" t="s">
        <v>69</v>
      </c>
      <c r="C7" s="18"/>
      <c r="D7" s="18"/>
    </row>
    <row r="8" customFormat="false" ht="30" hidden="false" customHeight="true" outlineLevel="0" collapsed="false">
      <c r="A8" s="11" t="s">
        <v>70</v>
      </c>
      <c r="B8" s="8" t="s">
        <v>71</v>
      </c>
      <c r="C8" s="18"/>
      <c r="D8" s="18"/>
    </row>
    <row r="9" customFormat="false" ht="30" hidden="false" customHeight="true" outlineLevel="0" collapsed="false">
      <c r="A9" s="11" t="s">
        <v>72</v>
      </c>
      <c r="B9" s="8" t="s">
        <v>73</v>
      </c>
      <c r="C9" s="18"/>
      <c r="D9" s="18"/>
    </row>
    <row r="10" customFormat="false" ht="30" hidden="false" customHeight="true" outlineLevel="0" collapsed="false">
      <c r="A10" s="11" t="s">
        <v>74</v>
      </c>
      <c r="B10" s="8" t="s">
        <v>75</v>
      </c>
      <c r="C10" s="18"/>
      <c r="D10" s="18"/>
    </row>
    <row r="11" customFormat="false" ht="30" hidden="false" customHeight="true" outlineLevel="0" collapsed="false">
      <c r="A11" s="11" t="s">
        <v>76</v>
      </c>
      <c r="B11" s="8" t="s">
        <v>77</v>
      </c>
      <c r="C11" s="18"/>
      <c r="D11" s="18"/>
    </row>
  </sheetData>
  <dataValidations count="1">
    <dataValidation allowBlank="true" errorStyle="stop" operator="between" showDropDown="false" showErrorMessage="false" showInputMessage="false" sqref="D6:D11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50"/>
    <col collapsed="false" customWidth="true" hidden="false" outlineLevel="0" max="3" min="3" style="0" width="10"/>
    <col collapsed="false" customWidth="true" hidden="false" outlineLevel="0" max="4" min="4" style="0" width="40"/>
  </cols>
  <sheetData>
    <row r="1" customFormat="false" ht="17.35" hidden="false" customHeight="false" outlineLevel="0" collapsed="false">
      <c r="A1" s="4" t="s">
        <v>78</v>
      </c>
    </row>
    <row r="2" customFormat="false" ht="15" hidden="false" customHeight="false" outlineLevel="0" collapsed="false">
      <c r="A2" s="5" t="s">
        <v>79</v>
      </c>
    </row>
    <row r="3" customFormat="false" ht="15" hidden="false" customHeight="false" outlineLevel="0" collapsed="false">
      <c r="A3" s="6" t="s">
        <v>16</v>
      </c>
    </row>
    <row r="5" customFormat="false" ht="31.5" hidden="false" customHeight="true" outlineLevel="0" collapsed="false">
      <c r="A5" s="7" t="s">
        <v>80</v>
      </c>
      <c r="B5" s="7" t="s">
        <v>81</v>
      </c>
      <c r="C5" s="7" t="s">
        <v>82</v>
      </c>
      <c r="D5" s="7" t="s">
        <v>83</v>
      </c>
    </row>
    <row r="6" customFormat="false" ht="30" hidden="false" customHeight="true" outlineLevel="0" collapsed="false">
      <c r="A6" s="11" t="s">
        <v>84</v>
      </c>
      <c r="B6" s="8" t="s">
        <v>85</v>
      </c>
      <c r="C6" s="18"/>
      <c r="D6" s="18"/>
    </row>
    <row r="7" customFormat="false" ht="30" hidden="false" customHeight="true" outlineLevel="0" collapsed="false">
      <c r="A7" s="11" t="s">
        <v>86</v>
      </c>
      <c r="B7" s="8" t="s">
        <v>87</v>
      </c>
      <c r="C7" s="18"/>
      <c r="D7" s="18"/>
    </row>
    <row r="8" customFormat="false" ht="30" hidden="false" customHeight="true" outlineLevel="0" collapsed="false">
      <c r="A8" s="11" t="s">
        <v>88</v>
      </c>
      <c r="B8" s="8" t="s">
        <v>89</v>
      </c>
      <c r="C8" s="18"/>
      <c r="D8" s="18"/>
    </row>
    <row r="9" customFormat="false" ht="30" hidden="false" customHeight="true" outlineLevel="0" collapsed="false">
      <c r="A9" s="11" t="s">
        <v>90</v>
      </c>
      <c r="B9" s="8" t="s">
        <v>91</v>
      </c>
      <c r="C9" s="18"/>
      <c r="D9" s="18"/>
    </row>
    <row r="10" customFormat="false" ht="30" hidden="false" customHeight="true" outlineLevel="0" collapsed="false">
      <c r="A10" s="11" t="s">
        <v>92</v>
      </c>
      <c r="B10" s="8" t="s">
        <v>93</v>
      </c>
      <c r="C10" s="18"/>
      <c r="D10" s="18"/>
    </row>
  </sheetData>
  <dataValidations count="1">
    <dataValidation allowBlank="true" errorStyle="stop" operator="between" showDropDown="false" showErrorMessage="false" showInputMessage="false" sqref="C6:C10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5" min="5" style="0" width="22"/>
    <col collapsed="false" customWidth="true" hidden="false" outlineLevel="0" max="6" min="6" style="0" width="14"/>
  </cols>
  <sheetData>
    <row r="1" customFormat="false" ht="17.35" hidden="false" customHeight="false" outlineLevel="0" collapsed="false">
      <c r="A1" s="4" t="s">
        <v>94</v>
      </c>
    </row>
    <row r="2" customFormat="false" ht="15" hidden="false" customHeight="false" outlineLevel="0" collapsed="false">
      <c r="A2" s="5" t="s">
        <v>95</v>
      </c>
    </row>
    <row r="3" customFormat="false" ht="15" hidden="false" customHeight="false" outlineLevel="0" collapsed="false">
      <c r="A3" s="6" t="s">
        <v>16</v>
      </c>
    </row>
    <row r="5" customFormat="false" ht="31.5" hidden="false" customHeight="true" outlineLevel="0" collapsed="false">
      <c r="A5" s="7" t="s">
        <v>96</v>
      </c>
      <c r="B5" s="7" t="s">
        <v>97</v>
      </c>
      <c r="C5" s="7" t="s">
        <v>98</v>
      </c>
      <c r="D5" s="7" t="s">
        <v>99</v>
      </c>
      <c r="E5" s="7" t="s">
        <v>100</v>
      </c>
      <c r="F5" s="7" t="s">
        <v>101</v>
      </c>
    </row>
    <row r="6" customFormat="false" ht="15" hidden="false" customHeight="false" outlineLevel="0" collapsed="false">
      <c r="A6" s="10" t="s">
        <v>102</v>
      </c>
      <c r="B6" s="10" t="s">
        <v>103</v>
      </c>
      <c r="C6" s="10" t="s">
        <v>104</v>
      </c>
      <c r="D6" s="10" t="s">
        <v>105</v>
      </c>
      <c r="E6" s="10" t="s">
        <v>106</v>
      </c>
      <c r="F6" s="10" t="n">
        <f aca="false">COUNTA(B6:E6)</f>
        <v>4</v>
      </c>
    </row>
    <row r="7" customFormat="false" ht="30" hidden="false" customHeight="true" outlineLevel="0" collapsed="false">
      <c r="A7" s="18"/>
      <c r="B7" s="18"/>
      <c r="C7" s="18"/>
      <c r="D7" s="18"/>
      <c r="E7" s="18"/>
      <c r="F7" s="8" t="str">
        <f aca="false">IF(A7="","",COUNTA(B7:E7))</f>
        <v/>
      </c>
    </row>
    <row r="8" customFormat="false" ht="30" hidden="false" customHeight="true" outlineLevel="0" collapsed="false">
      <c r="A8" s="18"/>
      <c r="B8" s="18"/>
      <c r="C8" s="18"/>
      <c r="D8" s="18"/>
      <c r="E8" s="18"/>
      <c r="F8" s="8" t="str">
        <f aca="false">IF(A8="","",COUNTA(B8:E8))</f>
        <v/>
      </c>
    </row>
    <row r="9" customFormat="false" ht="30" hidden="false" customHeight="true" outlineLevel="0" collapsed="false">
      <c r="A9" s="18"/>
      <c r="B9" s="18"/>
      <c r="C9" s="18"/>
      <c r="D9" s="18"/>
      <c r="E9" s="18"/>
      <c r="F9" s="8" t="str">
        <f aca="false">IF(A9="","",COUNTA(B9:E9))</f>
        <v/>
      </c>
    </row>
    <row r="10" customFormat="false" ht="30" hidden="false" customHeight="true" outlineLevel="0" collapsed="false">
      <c r="A10" s="18"/>
      <c r="B10" s="18"/>
      <c r="C10" s="18"/>
      <c r="D10" s="18"/>
      <c r="E10" s="18"/>
      <c r="F10" s="8" t="str">
        <f aca="false">IF(A10="","",COUNTA(B10:E10))</f>
        <v/>
      </c>
    </row>
    <row r="11" customFormat="false" ht="30" hidden="false" customHeight="true" outlineLevel="0" collapsed="false">
      <c r="A11" s="18"/>
      <c r="B11" s="18"/>
      <c r="C11" s="18"/>
      <c r="D11" s="18"/>
      <c r="E11" s="18"/>
      <c r="F11" s="8" t="str">
        <f aca="false">IF(A11="","",COUNTA(B11:E11))</f>
        <v/>
      </c>
    </row>
    <row r="12" customFormat="false" ht="30" hidden="false" customHeight="true" outlineLevel="0" collapsed="false">
      <c r="A12" s="18"/>
      <c r="B12" s="18"/>
      <c r="C12" s="18"/>
      <c r="D12" s="18"/>
      <c r="E12" s="18"/>
      <c r="F12" s="8" t="str">
        <f aca="false">IF(A12="","",COUNTA(B12:E12))</f>
        <v/>
      </c>
    </row>
    <row r="14" customFormat="false" ht="15" hidden="false" customHeight="false" outlineLevel="0" collapsed="false">
      <c r="A14" s="19" t="s">
        <v>107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2"/>
    <col collapsed="false" customWidth="true" hidden="false" outlineLevel="0" max="4" min="3" style="0" width="10"/>
    <col collapsed="false" customWidth="true" hidden="false" outlineLevel="0" max="5" min="5" style="0" width="11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22"/>
  </cols>
  <sheetData>
    <row r="1" customFormat="false" ht="17.35" hidden="false" customHeight="false" outlineLevel="0" collapsed="false">
      <c r="A1" s="4" t="s">
        <v>108</v>
      </c>
    </row>
    <row r="2" customFormat="false" ht="15" hidden="false" customHeight="false" outlineLevel="0" collapsed="false">
      <c r="A2" s="5" t="s">
        <v>109</v>
      </c>
    </row>
    <row r="3" customFormat="false" ht="15" hidden="false" customHeight="false" outlineLevel="0" collapsed="false">
      <c r="A3" s="6" t="s">
        <v>16</v>
      </c>
    </row>
    <row r="5" customFormat="false" ht="31.5" hidden="false" customHeight="true" outlineLevel="0" collapsed="false">
      <c r="A5" s="7" t="s">
        <v>110</v>
      </c>
      <c r="B5" s="7" t="s">
        <v>111</v>
      </c>
      <c r="C5" s="7" t="s">
        <v>112</v>
      </c>
      <c r="D5" s="7" t="s">
        <v>113</v>
      </c>
      <c r="E5" s="7" t="s">
        <v>114</v>
      </c>
      <c r="F5" s="7" t="s">
        <v>115</v>
      </c>
      <c r="G5" s="7" t="s">
        <v>116</v>
      </c>
      <c r="H5" s="7" t="s">
        <v>117</v>
      </c>
    </row>
    <row r="6" customFormat="false" ht="27.75" hidden="false" customHeight="true" outlineLevel="0" collapsed="false">
      <c r="A6" s="10" t="s">
        <v>118</v>
      </c>
      <c r="B6" s="10" t="s">
        <v>119</v>
      </c>
      <c r="C6" s="10" t="n">
        <v>3</v>
      </c>
      <c r="D6" s="10" t="n">
        <v>5</v>
      </c>
      <c r="E6" s="10" t="n">
        <v>3</v>
      </c>
      <c r="F6" s="10" t="n">
        <v>1</v>
      </c>
      <c r="G6" s="20" t="n">
        <f aca="false">IF(OR(A6="",B6="Yes"),"",IF(AND(ISNUMBER(C6),ISNUMBER(D6),ISNUMBER(E6),ISNUMBER(F6),F6&gt;0),ROUND(C6*D6*E6/F6,1),""))</f>
        <v>45</v>
      </c>
      <c r="H6" s="8" t="str">
        <f aca="false">IF(A6="","",IF(B6="Yes","FIX TODAY (override)",IF(G6="","Score it",IF(G6&gt;=LARGE($G$6:$G$25,MIN(3,COUNT($G$6:$G$25))),"Top of your list","Rank against the rest"))))</f>
        <v>Top of your list</v>
      </c>
    </row>
    <row r="7" customFormat="false" ht="27.75" hidden="false" customHeight="true" outlineLevel="0" collapsed="false">
      <c r="A7" s="18"/>
      <c r="B7" s="18"/>
      <c r="C7" s="18"/>
      <c r="D7" s="18"/>
      <c r="E7" s="18"/>
      <c r="F7" s="18"/>
      <c r="G7" s="20" t="str">
        <f aca="false">IF(OR(A7="",B7="Yes"),"",IF(AND(ISNUMBER(C7),ISNUMBER(D7),ISNUMBER(E7),ISNUMBER(F7),F7&gt;0),ROUND(C7*D7*E7/F7,1),""))</f>
        <v/>
      </c>
      <c r="H7" s="8" t="str">
        <f aca="false">IF(A7="","",IF(B7="Yes","FIX TODAY (override)",IF(G7="","Score it",IF(G7&gt;=LARGE($G$6:$G$25,MIN(3,COUNT($G$6:$G$25))),"Top of your list","Rank against the rest"))))</f>
        <v/>
      </c>
    </row>
    <row r="8" customFormat="false" ht="27.75" hidden="false" customHeight="true" outlineLevel="0" collapsed="false">
      <c r="A8" s="18"/>
      <c r="B8" s="18"/>
      <c r="C8" s="18"/>
      <c r="D8" s="18"/>
      <c r="E8" s="18"/>
      <c r="F8" s="18"/>
      <c r="G8" s="20" t="str">
        <f aca="false">IF(OR(A8="",B8="Yes"),"",IF(AND(ISNUMBER(C8),ISNUMBER(D8),ISNUMBER(E8),ISNUMBER(F8),F8&gt;0),ROUND(C8*D8*E8/F8,1),""))</f>
        <v/>
      </c>
      <c r="H8" s="8" t="str">
        <f aca="false">IF(A8="","",IF(B8="Yes","FIX TODAY (override)",IF(G8="","Score it",IF(G8&gt;=LARGE($G$6:$G$25,MIN(3,COUNT($G$6:$G$25))),"Top of your list","Rank against the rest"))))</f>
        <v/>
      </c>
    </row>
    <row r="9" customFormat="false" ht="27.75" hidden="false" customHeight="true" outlineLevel="0" collapsed="false">
      <c r="A9" s="18"/>
      <c r="B9" s="18"/>
      <c r="C9" s="18"/>
      <c r="D9" s="18"/>
      <c r="E9" s="18"/>
      <c r="F9" s="18"/>
      <c r="G9" s="20" t="str">
        <f aca="false">IF(OR(A9="",B9="Yes"),"",IF(AND(ISNUMBER(C9),ISNUMBER(D9),ISNUMBER(E9),ISNUMBER(F9),F9&gt;0),ROUND(C9*D9*E9/F9,1),""))</f>
        <v/>
      </c>
      <c r="H9" s="8" t="str">
        <f aca="false">IF(A9="","",IF(B9="Yes","FIX TODAY (override)",IF(G9="","Score it",IF(G9&gt;=LARGE($G$6:$G$25,MIN(3,COUNT($G$6:$G$25))),"Top of your list","Rank against the rest"))))</f>
        <v/>
      </c>
    </row>
    <row r="10" customFormat="false" ht="27.75" hidden="false" customHeight="true" outlineLevel="0" collapsed="false">
      <c r="A10" s="18"/>
      <c r="B10" s="18"/>
      <c r="C10" s="18"/>
      <c r="D10" s="18"/>
      <c r="E10" s="18"/>
      <c r="F10" s="18"/>
      <c r="G10" s="20" t="str">
        <f aca="false">IF(OR(A10="",B10="Yes"),"",IF(AND(ISNUMBER(C10),ISNUMBER(D10),ISNUMBER(E10),ISNUMBER(F10),F10&gt;0),ROUND(C10*D10*E10/F10,1),""))</f>
        <v/>
      </c>
      <c r="H10" s="8" t="str">
        <f aca="false">IF(A10="","",IF(B10="Yes","FIX TODAY (override)",IF(G10="","Score it",IF(G10&gt;=LARGE($G$6:$G$25,MIN(3,COUNT($G$6:$G$25))),"Top of your list","Rank against the rest"))))</f>
        <v/>
      </c>
    </row>
    <row r="11" customFormat="false" ht="27.75" hidden="false" customHeight="true" outlineLevel="0" collapsed="false">
      <c r="A11" s="18"/>
      <c r="B11" s="18"/>
      <c r="C11" s="18"/>
      <c r="D11" s="18"/>
      <c r="E11" s="18"/>
      <c r="F11" s="18"/>
      <c r="G11" s="20" t="str">
        <f aca="false">IF(OR(A11="",B11="Yes"),"",IF(AND(ISNUMBER(C11),ISNUMBER(D11),ISNUMBER(E11),ISNUMBER(F11),F11&gt;0),ROUND(C11*D11*E11/F11,1),""))</f>
        <v/>
      </c>
      <c r="H11" s="8" t="str">
        <f aca="false">IF(A11="","",IF(B11="Yes","FIX TODAY (override)",IF(G11="","Score it",IF(G11&gt;=LARGE($G$6:$G$25,MIN(3,COUNT($G$6:$G$25))),"Top of your list","Rank against the rest"))))</f>
        <v/>
      </c>
    </row>
    <row r="12" customFormat="false" ht="27.75" hidden="false" customHeight="true" outlineLevel="0" collapsed="false">
      <c r="A12" s="18"/>
      <c r="B12" s="18"/>
      <c r="C12" s="18"/>
      <c r="D12" s="18"/>
      <c r="E12" s="18"/>
      <c r="F12" s="18"/>
      <c r="G12" s="20" t="str">
        <f aca="false">IF(OR(A12="",B12="Yes"),"",IF(AND(ISNUMBER(C12),ISNUMBER(D12),ISNUMBER(E12),ISNUMBER(F12),F12&gt;0),ROUND(C12*D12*E12/F12,1),""))</f>
        <v/>
      </c>
      <c r="H12" s="8" t="str">
        <f aca="false">IF(A12="","",IF(B12="Yes","FIX TODAY (override)",IF(G12="","Score it",IF(G12&gt;=LARGE($G$6:$G$25,MIN(3,COUNT($G$6:$G$25))),"Top of your list","Rank against the rest"))))</f>
        <v/>
      </c>
    </row>
    <row r="13" customFormat="false" ht="27.75" hidden="false" customHeight="true" outlineLevel="0" collapsed="false">
      <c r="A13" s="18"/>
      <c r="B13" s="18"/>
      <c r="C13" s="18"/>
      <c r="D13" s="18"/>
      <c r="E13" s="18"/>
      <c r="F13" s="18"/>
      <c r="G13" s="20" t="str">
        <f aca="false">IF(OR(A13="",B13="Yes"),"",IF(AND(ISNUMBER(C13),ISNUMBER(D13),ISNUMBER(E13),ISNUMBER(F13),F13&gt;0),ROUND(C13*D13*E13/F13,1),""))</f>
        <v/>
      </c>
      <c r="H13" s="8" t="str">
        <f aca="false">IF(A13="","",IF(B13="Yes","FIX TODAY (override)",IF(G13="","Score it",IF(G13&gt;=LARGE($G$6:$G$25,MIN(3,COUNT($G$6:$G$25))),"Top of your list","Rank against the rest"))))</f>
        <v/>
      </c>
    </row>
    <row r="14" customFormat="false" ht="27.75" hidden="false" customHeight="true" outlineLevel="0" collapsed="false">
      <c r="A14" s="18"/>
      <c r="B14" s="18"/>
      <c r="C14" s="18"/>
      <c r="D14" s="18"/>
      <c r="E14" s="18"/>
      <c r="F14" s="18"/>
      <c r="G14" s="20" t="str">
        <f aca="false">IF(OR(A14="",B14="Yes"),"",IF(AND(ISNUMBER(C14),ISNUMBER(D14),ISNUMBER(E14),ISNUMBER(F14),F14&gt;0),ROUND(C14*D14*E14/F14,1),""))</f>
        <v/>
      </c>
      <c r="H14" s="8" t="str">
        <f aca="false">IF(A14="","",IF(B14="Yes","FIX TODAY (override)",IF(G14="","Score it",IF(G14&gt;=LARGE($G$6:$G$25,MIN(3,COUNT($G$6:$G$25))),"Top of your list","Rank against the rest"))))</f>
        <v/>
      </c>
    </row>
    <row r="15" customFormat="false" ht="27.75" hidden="false" customHeight="true" outlineLevel="0" collapsed="false">
      <c r="A15" s="18"/>
      <c r="B15" s="18"/>
      <c r="C15" s="18"/>
      <c r="D15" s="18"/>
      <c r="E15" s="18"/>
      <c r="F15" s="18"/>
      <c r="G15" s="20" t="str">
        <f aca="false">IF(OR(A15="",B15="Yes"),"",IF(AND(ISNUMBER(C15),ISNUMBER(D15),ISNUMBER(E15),ISNUMBER(F15),F15&gt;0),ROUND(C15*D15*E15/F15,1),""))</f>
        <v/>
      </c>
      <c r="H15" s="8" t="str">
        <f aca="false">IF(A15="","",IF(B15="Yes","FIX TODAY (override)",IF(G15="","Score it",IF(G15&gt;=LARGE($G$6:$G$25,MIN(3,COUNT($G$6:$G$25))),"Top of your list","Rank against the rest"))))</f>
        <v/>
      </c>
    </row>
    <row r="16" customFormat="false" ht="27.75" hidden="false" customHeight="true" outlineLevel="0" collapsed="false">
      <c r="A16" s="18"/>
      <c r="B16" s="18"/>
      <c r="C16" s="18"/>
      <c r="D16" s="18"/>
      <c r="E16" s="18"/>
      <c r="F16" s="18"/>
      <c r="G16" s="20" t="str">
        <f aca="false">IF(OR(A16="",B16="Yes"),"",IF(AND(ISNUMBER(C16),ISNUMBER(D16),ISNUMBER(E16),ISNUMBER(F16),F16&gt;0),ROUND(C16*D16*E16/F16,1),""))</f>
        <v/>
      </c>
      <c r="H16" s="8" t="str">
        <f aca="false">IF(A16="","",IF(B16="Yes","FIX TODAY (override)",IF(G16="","Score it",IF(G16&gt;=LARGE($G$6:$G$25,MIN(3,COUNT($G$6:$G$25))),"Top of your list","Rank against the rest"))))</f>
        <v/>
      </c>
    </row>
    <row r="17" customFormat="false" ht="27.75" hidden="false" customHeight="true" outlineLevel="0" collapsed="false">
      <c r="A17" s="18"/>
      <c r="B17" s="18"/>
      <c r="C17" s="18"/>
      <c r="D17" s="18"/>
      <c r="E17" s="18"/>
      <c r="F17" s="18"/>
      <c r="G17" s="20" t="str">
        <f aca="false">IF(OR(A17="",B17="Yes"),"",IF(AND(ISNUMBER(C17),ISNUMBER(D17),ISNUMBER(E17),ISNUMBER(F17),F17&gt;0),ROUND(C17*D17*E17/F17,1),""))</f>
        <v/>
      </c>
      <c r="H17" s="8" t="str">
        <f aca="false">IF(A17="","",IF(B17="Yes","FIX TODAY (override)",IF(G17="","Score it",IF(G17&gt;=LARGE($G$6:$G$25,MIN(3,COUNT($G$6:$G$25))),"Top of your list","Rank against the rest"))))</f>
        <v/>
      </c>
    </row>
    <row r="18" customFormat="false" ht="27.75" hidden="false" customHeight="true" outlineLevel="0" collapsed="false">
      <c r="A18" s="18"/>
      <c r="B18" s="18"/>
      <c r="C18" s="18"/>
      <c r="D18" s="18"/>
      <c r="E18" s="18"/>
      <c r="F18" s="18"/>
      <c r="G18" s="20" t="str">
        <f aca="false">IF(OR(A18="",B18="Yes"),"",IF(AND(ISNUMBER(C18),ISNUMBER(D18),ISNUMBER(E18),ISNUMBER(F18),F18&gt;0),ROUND(C18*D18*E18/F18,1),""))</f>
        <v/>
      </c>
      <c r="H18" s="8" t="str">
        <f aca="false">IF(A18="","",IF(B18="Yes","FIX TODAY (override)",IF(G18="","Score it",IF(G18&gt;=LARGE($G$6:$G$25,MIN(3,COUNT($G$6:$G$25))),"Top of your list","Rank against the rest"))))</f>
        <v/>
      </c>
    </row>
    <row r="19" customFormat="false" ht="27.75" hidden="false" customHeight="true" outlineLevel="0" collapsed="false">
      <c r="A19" s="18"/>
      <c r="B19" s="18"/>
      <c r="C19" s="18"/>
      <c r="D19" s="18"/>
      <c r="E19" s="18"/>
      <c r="F19" s="18"/>
      <c r="G19" s="20" t="str">
        <f aca="false">IF(OR(A19="",B19="Yes"),"",IF(AND(ISNUMBER(C19),ISNUMBER(D19),ISNUMBER(E19),ISNUMBER(F19),F19&gt;0),ROUND(C19*D19*E19/F19,1),""))</f>
        <v/>
      </c>
      <c r="H19" s="8" t="str">
        <f aca="false">IF(A19="","",IF(B19="Yes","FIX TODAY (override)",IF(G19="","Score it",IF(G19&gt;=LARGE($G$6:$G$25,MIN(3,COUNT($G$6:$G$25))),"Top of your list","Rank against the rest"))))</f>
        <v/>
      </c>
    </row>
    <row r="20" customFormat="false" ht="27.75" hidden="false" customHeight="true" outlineLevel="0" collapsed="false">
      <c r="A20" s="18"/>
      <c r="B20" s="18"/>
      <c r="C20" s="18"/>
      <c r="D20" s="18"/>
      <c r="E20" s="18"/>
      <c r="F20" s="18"/>
      <c r="G20" s="20" t="str">
        <f aca="false">IF(OR(A20="",B20="Yes"),"",IF(AND(ISNUMBER(C20),ISNUMBER(D20),ISNUMBER(E20),ISNUMBER(F20),F20&gt;0),ROUND(C20*D20*E20/F20,1),""))</f>
        <v/>
      </c>
      <c r="H20" s="8" t="str">
        <f aca="false">IF(A20="","",IF(B20="Yes","FIX TODAY (override)",IF(G20="","Score it",IF(G20&gt;=LARGE($G$6:$G$25,MIN(3,COUNT($G$6:$G$25))),"Top of your list","Rank against the rest"))))</f>
        <v/>
      </c>
    </row>
    <row r="21" customFormat="false" ht="27.75" hidden="false" customHeight="true" outlineLevel="0" collapsed="false">
      <c r="A21" s="18"/>
      <c r="B21" s="18"/>
      <c r="C21" s="18"/>
      <c r="D21" s="18"/>
      <c r="E21" s="18"/>
      <c r="F21" s="18"/>
      <c r="G21" s="20" t="str">
        <f aca="false">IF(OR(A21="",B21="Yes"),"",IF(AND(ISNUMBER(C21),ISNUMBER(D21),ISNUMBER(E21),ISNUMBER(F21),F21&gt;0),ROUND(C21*D21*E21/F21,1),""))</f>
        <v/>
      </c>
      <c r="H21" s="8" t="str">
        <f aca="false">IF(A21="","",IF(B21="Yes","FIX TODAY (override)",IF(G21="","Score it",IF(G21&gt;=LARGE($G$6:$G$25,MIN(3,COUNT($G$6:$G$25))),"Top of your list","Rank against the rest"))))</f>
        <v/>
      </c>
    </row>
    <row r="22" customFormat="false" ht="27.75" hidden="false" customHeight="true" outlineLevel="0" collapsed="false">
      <c r="A22" s="18"/>
      <c r="B22" s="18"/>
      <c r="C22" s="18"/>
      <c r="D22" s="18"/>
      <c r="E22" s="18"/>
      <c r="F22" s="18"/>
      <c r="G22" s="20" t="str">
        <f aca="false">IF(OR(A22="",B22="Yes"),"",IF(AND(ISNUMBER(C22),ISNUMBER(D22),ISNUMBER(E22),ISNUMBER(F22),F22&gt;0),ROUND(C22*D22*E22/F22,1),""))</f>
        <v/>
      </c>
      <c r="H22" s="8" t="str">
        <f aca="false">IF(A22="","",IF(B22="Yes","FIX TODAY (override)",IF(G22="","Score it",IF(G22&gt;=LARGE($G$6:$G$25,MIN(3,COUNT($G$6:$G$25))),"Top of your list","Rank against the rest"))))</f>
        <v/>
      </c>
    </row>
    <row r="23" customFormat="false" ht="27.75" hidden="false" customHeight="true" outlineLevel="0" collapsed="false">
      <c r="A23" s="18"/>
      <c r="B23" s="18"/>
      <c r="C23" s="18"/>
      <c r="D23" s="18"/>
      <c r="E23" s="18"/>
      <c r="F23" s="18"/>
      <c r="G23" s="20" t="str">
        <f aca="false">IF(OR(A23="",B23="Yes"),"",IF(AND(ISNUMBER(C23),ISNUMBER(D23),ISNUMBER(E23),ISNUMBER(F23),F23&gt;0),ROUND(C23*D23*E23/F23,1),""))</f>
        <v/>
      </c>
      <c r="H23" s="8" t="str">
        <f aca="false">IF(A23="","",IF(B23="Yes","FIX TODAY (override)",IF(G23="","Score it",IF(G23&gt;=LARGE($G$6:$G$25,MIN(3,COUNT($G$6:$G$25))),"Top of your list","Rank against the rest"))))</f>
        <v/>
      </c>
    </row>
    <row r="24" customFormat="false" ht="27.75" hidden="false" customHeight="true" outlineLevel="0" collapsed="false">
      <c r="A24" s="18"/>
      <c r="B24" s="18"/>
      <c r="C24" s="18"/>
      <c r="D24" s="18"/>
      <c r="E24" s="18"/>
      <c r="F24" s="18"/>
      <c r="G24" s="20" t="str">
        <f aca="false">IF(OR(A24="",B24="Yes"),"",IF(AND(ISNUMBER(C24),ISNUMBER(D24),ISNUMBER(E24),ISNUMBER(F24),F24&gt;0),ROUND(C24*D24*E24/F24,1),""))</f>
        <v/>
      </c>
      <c r="H24" s="8" t="str">
        <f aca="false">IF(A24="","",IF(B24="Yes","FIX TODAY (override)",IF(G24="","Score it",IF(G24&gt;=LARGE($G$6:$G$25,MIN(3,COUNT($G$6:$G$25))),"Top of your list","Rank against the rest"))))</f>
        <v/>
      </c>
    </row>
    <row r="25" customFormat="false" ht="27.75" hidden="false" customHeight="true" outlineLevel="0" collapsed="false">
      <c r="A25" s="18"/>
      <c r="B25" s="18"/>
      <c r="C25" s="18"/>
      <c r="D25" s="18"/>
      <c r="E25" s="18"/>
      <c r="F25" s="18"/>
      <c r="G25" s="20" t="str">
        <f aca="false">IF(OR(A25="",B25="Yes"),"",IF(AND(ISNUMBER(C25),ISNUMBER(D25),ISNUMBER(E25),ISNUMBER(F25),F25&gt;0),ROUND(C25*D25*E25/F25,1),""))</f>
        <v/>
      </c>
      <c r="H25" s="8" t="str">
        <f aca="false">IF(A25="","",IF(B25="Yes","FIX TODAY (override)",IF(G25="","Score it",IF(G25&gt;=LARGE($G$6:$G$25,MIN(3,COUNT($G$6:$G$25))),"Top of your list","Rank against the rest"))))</f>
        <v/>
      </c>
    </row>
    <row r="27" customFormat="false" ht="15" hidden="false" customHeight="false" outlineLevel="0" collapsed="false">
      <c r="A27" s="19" t="s">
        <v>120</v>
      </c>
    </row>
  </sheetData>
  <conditionalFormatting sqref="A6:H25">
    <cfRule type="expression" priority="2" aboveAverage="0" equalAverage="0" bottom="0" percent="0" rank="0" text="" dxfId="0">
      <formula>$B6="Yes"</formula>
    </cfRule>
  </conditionalFormatting>
  <dataValidations count="3">
    <dataValidation allowBlank="true" errorStyle="stop" operator="between" showDropDown="false" showErrorMessage="false" showInputMessage="false" sqref="B6:B25" type="list">
      <formula1>"Yes,No"</formula1>
      <formula2>0</formula2>
    </dataValidation>
    <dataValidation allowBlank="true" errorStyle="stop" operator="between" showDropDown="false" showErrorMessage="false" showInputMessage="false" sqref="C6:D25 F6:F25" type="whole">
      <formula1>1</formula1>
      <formula2>5</formula2>
    </dataValidation>
    <dataValidation allowBlank="true" errorStyle="stop" operator="between" showDropDown="false" showErrorMessage="false" showInputMessage="false" sqref="E6:E25" type="whole">
      <formula1>1</formula1>
      <formula2>3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36"/>
  </cols>
  <sheetData>
    <row r="1" customFormat="false" ht="17.35" hidden="false" customHeight="false" outlineLevel="0" collapsed="false">
      <c r="A1" s="4" t="s">
        <v>121</v>
      </c>
    </row>
    <row r="2" customFormat="false" ht="15" hidden="false" customHeight="false" outlineLevel="0" collapsed="false">
      <c r="A2" s="5" t="s">
        <v>122</v>
      </c>
    </row>
    <row r="3" customFormat="false" ht="15" hidden="false" customHeight="false" outlineLevel="0" collapsed="false">
      <c r="A3" s="6" t="s">
        <v>16</v>
      </c>
    </row>
    <row r="5" customFormat="false" ht="31.5" hidden="false" customHeight="true" outlineLevel="0" collapsed="false">
      <c r="A5" s="7" t="s">
        <v>123</v>
      </c>
      <c r="B5" s="7" t="s">
        <v>124</v>
      </c>
      <c r="C5" s="7" t="s">
        <v>125</v>
      </c>
    </row>
    <row r="6" customFormat="false" ht="30" hidden="false" customHeight="true" outlineLevel="0" collapsed="false">
      <c r="A6" s="18"/>
      <c r="B6" s="18"/>
      <c r="C6" s="18"/>
    </row>
    <row r="7" customFormat="false" ht="30" hidden="false" customHeight="true" outlineLevel="0" collapsed="false">
      <c r="A7" s="18"/>
      <c r="B7" s="18"/>
      <c r="C7" s="18"/>
    </row>
    <row r="8" customFormat="false" ht="30" hidden="false" customHeight="true" outlineLevel="0" collapsed="false">
      <c r="A8" s="18"/>
      <c r="B8" s="18"/>
      <c r="C8" s="18"/>
    </row>
    <row r="9" customFormat="false" ht="30" hidden="false" customHeight="true" outlineLevel="0" collapsed="false">
      <c r="A9" s="18"/>
      <c r="B9" s="18"/>
      <c r="C9" s="18"/>
    </row>
    <row r="10" customFormat="false" ht="30" hidden="false" customHeight="true" outlineLevel="0" collapsed="false">
      <c r="A10" s="18"/>
      <c r="B10" s="18"/>
      <c r="C10" s="18"/>
    </row>
    <row r="11" customFormat="false" ht="30" hidden="false" customHeight="true" outlineLevel="0" collapsed="false">
      <c r="A11" s="18"/>
      <c r="B11" s="18"/>
      <c r="C11" s="18"/>
    </row>
    <row r="12" customFormat="false" ht="30" hidden="false" customHeight="true" outlineLevel="0" collapsed="false">
      <c r="A12" s="18"/>
      <c r="B12" s="18"/>
      <c r="C12" s="18"/>
    </row>
    <row r="13" customFormat="false" ht="30" hidden="false" customHeight="true" outlineLevel="0" collapsed="false">
      <c r="A13" s="18"/>
      <c r="B13" s="18"/>
      <c r="C13" s="18"/>
    </row>
    <row r="14" customFormat="false" ht="30" hidden="false" customHeight="true" outlineLevel="0" collapsed="false">
      <c r="A14" s="18"/>
      <c r="B14" s="18"/>
      <c r="C14" s="18"/>
    </row>
    <row r="15" customFormat="false" ht="30" hidden="false" customHeight="true" outlineLevel="0" collapsed="false">
      <c r="A15" s="18"/>
      <c r="B15" s="18"/>
      <c r="C15" s="1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46"/>
    <col collapsed="false" customWidth="true" hidden="false" outlineLevel="0" max="3" min="3" style="0" width="40"/>
    <col collapsed="false" customWidth="true" hidden="false" outlineLevel="0" max="5" min="4" style="0" width="14"/>
  </cols>
  <sheetData>
    <row r="1" customFormat="false" ht="17.35" hidden="false" customHeight="false" outlineLevel="0" collapsed="false">
      <c r="A1" s="4" t="s">
        <v>126</v>
      </c>
    </row>
    <row r="2" customFormat="false" ht="15" hidden="false" customHeight="false" outlineLevel="0" collapsed="false">
      <c r="A2" s="5" t="s">
        <v>127</v>
      </c>
    </row>
    <row r="3" customFormat="false" ht="15" hidden="false" customHeight="false" outlineLevel="0" collapsed="false">
      <c r="A3" s="6" t="s">
        <v>16</v>
      </c>
    </row>
    <row r="5" customFormat="false" ht="31.5" hidden="false" customHeight="true" outlineLevel="0" collapsed="false">
      <c r="A5" s="7" t="s">
        <v>128</v>
      </c>
      <c r="B5" s="7" t="s">
        <v>129</v>
      </c>
      <c r="C5" s="7" t="s">
        <v>130</v>
      </c>
      <c r="D5" s="7" t="s">
        <v>131</v>
      </c>
      <c r="E5" s="7" t="s">
        <v>132</v>
      </c>
    </row>
    <row r="6" customFormat="false" ht="30" hidden="false" customHeight="true" outlineLevel="0" collapsed="false">
      <c r="A6" s="11" t="s">
        <v>133</v>
      </c>
      <c r="B6" s="18"/>
      <c r="C6" s="18"/>
      <c r="D6" s="18"/>
      <c r="E6" s="18"/>
    </row>
    <row r="7" customFormat="false" ht="30" hidden="false" customHeight="true" outlineLevel="0" collapsed="false">
      <c r="A7" s="11" t="s">
        <v>134</v>
      </c>
      <c r="B7" s="18"/>
      <c r="C7" s="18"/>
      <c r="D7" s="18"/>
      <c r="E7" s="18"/>
    </row>
    <row r="8" customFormat="false" ht="30" hidden="false" customHeight="true" outlineLevel="0" collapsed="false">
      <c r="A8" s="11" t="s">
        <v>135</v>
      </c>
      <c r="B8" s="18"/>
      <c r="C8" s="18"/>
      <c r="D8" s="18"/>
      <c r="E8" s="18"/>
    </row>
    <row r="9" customFormat="false" ht="30" hidden="false" customHeight="true" outlineLevel="0" collapsed="false">
      <c r="A9" s="11" t="s">
        <v>136</v>
      </c>
      <c r="B9" s="18"/>
      <c r="C9" s="18"/>
      <c r="D9" s="18"/>
      <c r="E9" s="18"/>
    </row>
    <row r="10" customFormat="false" ht="30" hidden="false" customHeight="true" outlineLevel="0" collapsed="false">
      <c r="A10" s="11" t="s">
        <v>137</v>
      </c>
      <c r="B10" s="18"/>
      <c r="C10" s="18"/>
      <c r="D10" s="18"/>
      <c r="E10" s="18"/>
    </row>
    <row r="11" customFormat="false" ht="30" hidden="false" customHeight="true" outlineLevel="0" collapsed="false">
      <c r="A11" s="11" t="s">
        <v>138</v>
      </c>
      <c r="B11" s="18"/>
      <c r="C11" s="18"/>
      <c r="D11" s="18"/>
      <c r="E11" s="18"/>
    </row>
    <row r="12" customFormat="false" ht="30" hidden="false" customHeight="true" outlineLevel="0" collapsed="false">
      <c r="A12" s="18"/>
      <c r="B12" s="18"/>
      <c r="C12" s="18"/>
      <c r="D12" s="18"/>
      <c r="E12" s="18"/>
    </row>
    <row r="13" customFormat="false" ht="30" hidden="false" customHeight="true" outlineLevel="0" collapsed="false">
      <c r="A13" s="18"/>
      <c r="B13" s="18"/>
      <c r="C13" s="18"/>
      <c r="D13" s="18"/>
      <c r="E13" s="18"/>
    </row>
    <row r="14" customFormat="false" ht="30" hidden="false" customHeight="true" outlineLevel="0" collapsed="false">
      <c r="A14" s="18"/>
      <c r="B14" s="18"/>
      <c r="C14" s="18"/>
      <c r="D14" s="18"/>
      <c r="E14" s="18"/>
    </row>
    <row r="15" customFormat="false" ht="30" hidden="false" customHeight="true" outlineLevel="0" collapsed="false">
      <c r="A15" s="18"/>
      <c r="B15" s="18"/>
      <c r="C15" s="18"/>
      <c r="D15" s="18"/>
      <c r="E15" s="18"/>
    </row>
    <row r="16" customFormat="false" ht="30" hidden="false" customHeight="true" outlineLevel="0" collapsed="false">
      <c r="A16" s="18"/>
      <c r="B16" s="18"/>
      <c r="C16" s="18"/>
      <c r="D16" s="18"/>
      <c r="E16" s="18"/>
    </row>
    <row r="17" customFormat="false" ht="30" hidden="false" customHeight="true" outlineLevel="0" collapsed="false">
      <c r="A17" s="18"/>
      <c r="B17" s="18"/>
      <c r="C17" s="18"/>
      <c r="D17" s="18"/>
      <c r="E17" s="1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80"/>
    <col collapsed="false" customWidth="true" hidden="false" outlineLevel="0" max="3" min="3" style="0" width="8"/>
  </cols>
  <sheetData>
    <row r="1" customFormat="false" ht="17.35" hidden="false" customHeight="false" outlineLevel="0" collapsed="false">
      <c r="A1" s="4" t="s">
        <v>139</v>
      </c>
    </row>
    <row r="2" customFormat="false" ht="15" hidden="false" customHeight="false" outlineLevel="0" collapsed="false">
      <c r="A2" s="5" t="s">
        <v>140</v>
      </c>
    </row>
    <row r="3" customFormat="false" ht="15" hidden="false" customHeight="false" outlineLevel="0" collapsed="false">
      <c r="A3" s="6" t="s">
        <v>16</v>
      </c>
    </row>
    <row r="5" customFormat="false" ht="31.5" hidden="false" customHeight="true" outlineLevel="0" collapsed="false">
      <c r="A5" s="7" t="s">
        <v>141</v>
      </c>
      <c r="B5" s="7" t="s">
        <v>62</v>
      </c>
      <c r="C5" s="7" t="s">
        <v>142</v>
      </c>
    </row>
    <row r="6" customFormat="false" ht="27.75" hidden="false" customHeight="true" outlineLevel="0" collapsed="false">
      <c r="A6" s="11" t="s">
        <v>143</v>
      </c>
      <c r="B6" s="8" t="s">
        <v>144</v>
      </c>
      <c r="C6" s="18"/>
    </row>
    <row r="7" customFormat="false" ht="27.75" hidden="false" customHeight="true" outlineLevel="0" collapsed="false">
      <c r="A7" s="11" t="s">
        <v>143</v>
      </c>
      <c r="B7" s="8" t="s">
        <v>145</v>
      </c>
      <c r="C7" s="18"/>
    </row>
    <row r="8" customFormat="false" ht="27.75" hidden="false" customHeight="true" outlineLevel="0" collapsed="false">
      <c r="A8" s="11" t="s">
        <v>143</v>
      </c>
      <c r="B8" s="8" t="s">
        <v>146</v>
      </c>
      <c r="C8" s="18"/>
    </row>
    <row r="9" customFormat="false" ht="27.75" hidden="false" customHeight="true" outlineLevel="0" collapsed="false">
      <c r="A9" s="11" t="s">
        <v>143</v>
      </c>
      <c r="B9" s="8" t="s">
        <v>147</v>
      </c>
      <c r="C9" s="18"/>
    </row>
    <row r="10" customFormat="false" ht="27.75" hidden="false" customHeight="true" outlineLevel="0" collapsed="false">
      <c r="A10" s="11" t="s">
        <v>143</v>
      </c>
      <c r="B10" s="8" t="s">
        <v>148</v>
      </c>
      <c r="C10" s="18"/>
    </row>
    <row r="11" customFormat="false" ht="27.75" hidden="false" customHeight="true" outlineLevel="0" collapsed="false">
      <c r="A11" s="11" t="s">
        <v>149</v>
      </c>
      <c r="B11" s="8" t="s">
        <v>150</v>
      </c>
      <c r="C11" s="18"/>
    </row>
    <row r="12" customFormat="false" ht="27.75" hidden="false" customHeight="true" outlineLevel="0" collapsed="false">
      <c r="A12" s="11" t="s">
        <v>149</v>
      </c>
      <c r="B12" s="8" t="s">
        <v>151</v>
      </c>
      <c r="C12" s="18"/>
    </row>
    <row r="13" customFormat="false" ht="27.75" hidden="false" customHeight="true" outlineLevel="0" collapsed="false">
      <c r="A13" s="11" t="s">
        <v>152</v>
      </c>
      <c r="B13" s="8" t="s">
        <v>153</v>
      </c>
      <c r="C13" s="18"/>
    </row>
    <row r="14" customFormat="false" ht="27.75" hidden="false" customHeight="true" outlineLevel="0" collapsed="false">
      <c r="A14" s="11" t="s">
        <v>152</v>
      </c>
      <c r="B14" s="8" t="s">
        <v>154</v>
      </c>
      <c r="C14" s="18"/>
    </row>
    <row r="15" customFormat="false" ht="27.75" hidden="false" customHeight="true" outlineLevel="0" collapsed="false">
      <c r="A15" s="11" t="s">
        <v>152</v>
      </c>
      <c r="B15" s="8" t="s">
        <v>155</v>
      </c>
      <c r="C15" s="18"/>
    </row>
    <row r="16" customFormat="false" ht="27.75" hidden="false" customHeight="true" outlineLevel="0" collapsed="false">
      <c r="A16" s="11" t="s">
        <v>152</v>
      </c>
      <c r="B16" s="8" t="s">
        <v>156</v>
      </c>
      <c r="C16" s="18"/>
    </row>
    <row r="17" customFormat="false" ht="27.75" hidden="false" customHeight="true" outlineLevel="0" collapsed="false">
      <c r="A17" s="11" t="s">
        <v>157</v>
      </c>
      <c r="B17" s="8" t="s">
        <v>158</v>
      </c>
      <c r="C17" s="18"/>
    </row>
    <row r="18" customFormat="false" ht="27.75" hidden="false" customHeight="true" outlineLevel="0" collapsed="false">
      <c r="A18" s="11" t="s">
        <v>157</v>
      </c>
      <c r="B18" s="8" t="s">
        <v>159</v>
      </c>
      <c r="C18" s="18"/>
    </row>
    <row r="19" customFormat="false" ht="27.75" hidden="false" customHeight="true" outlineLevel="0" collapsed="false">
      <c r="A19" s="11" t="s">
        <v>157</v>
      </c>
      <c r="B19" s="8" t="s">
        <v>160</v>
      </c>
      <c r="C19" s="18"/>
    </row>
    <row r="20" customFormat="false" ht="27.75" hidden="false" customHeight="true" outlineLevel="0" collapsed="false">
      <c r="A20" s="11" t="s">
        <v>157</v>
      </c>
      <c r="B20" s="8" t="s">
        <v>161</v>
      </c>
      <c r="C20" s="18"/>
    </row>
  </sheetData>
  <dataValidations count="1">
    <dataValidation allowBlank="true" errorStyle="stop" operator="between" showDropDown="false" showErrorMessage="false" showInputMessage="false" sqref="C6:C20" type="list">
      <formula1>"Yes"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0"/>
    <col collapsed="false" customWidth="true" hidden="false" outlineLevel="0" max="4" min="3" style="0" width="12"/>
    <col collapsed="false" customWidth="true" hidden="false" outlineLevel="0" max="5" min="5" style="0" width="10"/>
    <col collapsed="false" customWidth="true" hidden="false" outlineLevel="0" max="7" min="6" style="0" width="30"/>
    <col collapsed="false" customWidth="true" hidden="false" outlineLevel="0" max="8" min="8" style="0" width="8"/>
    <col collapsed="false" customWidth="true" hidden="false" outlineLevel="0" max="9" min="9" style="0" width="30"/>
  </cols>
  <sheetData>
    <row r="1" customFormat="false" ht="17.35" hidden="false" customHeight="false" outlineLevel="0" collapsed="false">
      <c r="A1" s="4" t="s">
        <v>162</v>
      </c>
    </row>
    <row r="2" customFormat="false" ht="15" hidden="false" customHeight="false" outlineLevel="0" collapsed="false">
      <c r="A2" s="5" t="s">
        <v>163</v>
      </c>
    </row>
    <row r="3" customFormat="false" ht="15" hidden="false" customHeight="false" outlineLevel="0" collapsed="false">
      <c r="A3" s="6" t="s">
        <v>16</v>
      </c>
    </row>
    <row r="5" customFormat="false" ht="31.5" hidden="false" customHeight="true" outlineLevel="0" collapsed="false">
      <c r="A5" s="7" t="s">
        <v>164</v>
      </c>
      <c r="B5" s="7" t="s">
        <v>165</v>
      </c>
      <c r="C5" s="7" t="s">
        <v>166</v>
      </c>
      <c r="D5" s="7" t="s">
        <v>167</v>
      </c>
      <c r="E5" s="7" t="s">
        <v>168</v>
      </c>
      <c r="F5" s="7" t="s">
        <v>169</v>
      </c>
      <c r="G5" s="7" t="s">
        <v>170</v>
      </c>
      <c r="H5" s="7" t="s">
        <v>171</v>
      </c>
      <c r="I5" s="7" t="s">
        <v>172</v>
      </c>
    </row>
    <row r="6" customFormat="false" ht="15" hidden="false" customHeight="false" outlineLevel="0" collapsed="false">
      <c r="A6" s="21"/>
      <c r="B6" s="18"/>
      <c r="C6" s="16"/>
      <c r="D6" s="18"/>
      <c r="E6" s="18"/>
      <c r="F6" s="18"/>
      <c r="G6" s="18"/>
      <c r="H6" s="18"/>
      <c r="I6" s="18"/>
    </row>
    <row r="7" customFormat="false" ht="15" hidden="false" customHeight="false" outlineLevel="0" collapsed="false">
      <c r="A7" s="21"/>
      <c r="B7" s="18"/>
      <c r="C7" s="16"/>
      <c r="D7" s="18"/>
      <c r="E7" s="18"/>
      <c r="F7" s="18"/>
      <c r="G7" s="18"/>
      <c r="H7" s="18"/>
      <c r="I7" s="18"/>
    </row>
    <row r="8" customFormat="false" ht="15" hidden="false" customHeight="false" outlineLevel="0" collapsed="false">
      <c r="A8" s="21"/>
      <c r="B8" s="18"/>
      <c r="C8" s="16"/>
      <c r="D8" s="18"/>
      <c r="E8" s="18"/>
      <c r="F8" s="18"/>
      <c r="G8" s="18"/>
      <c r="H8" s="18"/>
      <c r="I8" s="18"/>
    </row>
    <row r="9" customFormat="false" ht="15" hidden="false" customHeight="false" outlineLevel="0" collapsed="false">
      <c r="A9" s="21"/>
      <c r="B9" s="18"/>
      <c r="C9" s="16"/>
      <c r="D9" s="18"/>
      <c r="E9" s="18"/>
      <c r="F9" s="18"/>
      <c r="G9" s="18"/>
      <c r="H9" s="18"/>
      <c r="I9" s="18"/>
    </row>
    <row r="10" customFormat="false" ht="15" hidden="false" customHeight="false" outlineLevel="0" collapsed="false">
      <c r="A10" s="21"/>
      <c r="B10" s="18"/>
      <c r="C10" s="16"/>
      <c r="D10" s="18"/>
      <c r="E10" s="18"/>
      <c r="F10" s="18"/>
      <c r="G10" s="18"/>
      <c r="H10" s="18"/>
      <c r="I10" s="18"/>
    </row>
    <row r="11" customFormat="false" ht="15" hidden="false" customHeight="false" outlineLevel="0" collapsed="false">
      <c r="A11" s="21"/>
      <c r="B11" s="18"/>
      <c r="C11" s="16"/>
      <c r="D11" s="18"/>
      <c r="E11" s="18"/>
      <c r="F11" s="18"/>
      <c r="G11" s="18"/>
      <c r="H11" s="18"/>
      <c r="I11" s="18"/>
    </row>
    <row r="12" customFormat="false" ht="15" hidden="false" customHeight="false" outlineLevel="0" collapsed="false">
      <c r="A12" s="21"/>
      <c r="B12" s="18"/>
      <c r="C12" s="16"/>
      <c r="D12" s="18"/>
      <c r="E12" s="18"/>
      <c r="F12" s="18"/>
      <c r="G12" s="18"/>
      <c r="H12" s="18"/>
      <c r="I12" s="18"/>
    </row>
    <row r="13" customFormat="false" ht="15" hidden="false" customHeight="false" outlineLevel="0" collapsed="false">
      <c r="A13" s="21"/>
      <c r="B13" s="18"/>
      <c r="C13" s="16"/>
      <c r="D13" s="18"/>
      <c r="E13" s="18"/>
      <c r="F13" s="18"/>
      <c r="G13" s="18"/>
      <c r="H13" s="18"/>
      <c r="I13" s="18"/>
    </row>
    <row r="14" customFormat="false" ht="15" hidden="false" customHeight="false" outlineLevel="0" collapsed="false">
      <c r="A14" s="21"/>
      <c r="B14" s="18"/>
      <c r="C14" s="16"/>
      <c r="D14" s="18"/>
      <c r="E14" s="18"/>
      <c r="F14" s="18"/>
      <c r="G14" s="18"/>
      <c r="H14" s="18"/>
      <c r="I14" s="18"/>
    </row>
    <row r="15" customFormat="false" ht="15" hidden="false" customHeight="false" outlineLevel="0" collapsed="false">
      <c r="A15" s="21"/>
      <c r="B15" s="18"/>
      <c r="C15" s="16"/>
      <c r="D15" s="18"/>
      <c r="E15" s="18"/>
      <c r="F15" s="18"/>
      <c r="G15" s="18"/>
      <c r="H15" s="18"/>
      <c r="I15" s="18"/>
    </row>
    <row r="16" customFormat="false" ht="15" hidden="false" customHeight="false" outlineLevel="0" collapsed="false">
      <c r="A16" s="21"/>
      <c r="B16" s="18"/>
      <c r="C16" s="16"/>
      <c r="D16" s="18"/>
      <c r="E16" s="18"/>
      <c r="F16" s="18"/>
      <c r="G16" s="18"/>
      <c r="H16" s="18"/>
      <c r="I16" s="18"/>
    </row>
    <row r="17" customFormat="false" ht="15" hidden="false" customHeight="false" outlineLevel="0" collapsed="false">
      <c r="A17" s="21"/>
      <c r="B17" s="18"/>
      <c r="C17" s="16"/>
      <c r="D17" s="18"/>
      <c r="E17" s="18"/>
      <c r="F17" s="18"/>
      <c r="G17" s="18"/>
      <c r="H17" s="18"/>
      <c r="I17" s="18"/>
    </row>
    <row r="18" customFormat="false" ht="15" hidden="false" customHeight="false" outlineLevel="0" collapsed="false">
      <c r="A18" s="21"/>
      <c r="B18" s="18"/>
      <c r="C18" s="16"/>
      <c r="D18" s="18"/>
      <c r="E18" s="18"/>
      <c r="F18" s="18"/>
      <c r="G18" s="18"/>
      <c r="H18" s="18"/>
      <c r="I18" s="18"/>
    </row>
    <row r="19" customFormat="false" ht="15" hidden="false" customHeight="false" outlineLevel="0" collapsed="false">
      <c r="A19" s="21"/>
      <c r="B19" s="18"/>
      <c r="C19" s="16"/>
      <c r="D19" s="18"/>
      <c r="E19" s="18"/>
      <c r="F19" s="18"/>
      <c r="G19" s="18"/>
      <c r="H19" s="18"/>
      <c r="I19" s="18"/>
    </row>
    <row r="20" customFormat="false" ht="15" hidden="false" customHeight="false" outlineLevel="0" collapsed="false">
      <c r="A20" s="21"/>
      <c r="B20" s="18"/>
      <c r="C20" s="16"/>
      <c r="D20" s="18"/>
      <c r="E20" s="18"/>
      <c r="F20" s="18"/>
      <c r="G20" s="18"/>
      <c r="H20" s="18"/>
      <c r="I20" s="18"/>
    </row>
    <row r="21" customFormat="false" ht="15" hidden="false" customHeight="false" outlineLevel="0" collapsed="false">
      <c r="A21" s="21"/>
      <c r="B21" s="18"/>
      <c r="C21" s="16"/>
      <c r="D21" s="18"/>
      <c r="E21" s="18"/>
      <c r="F21" s="18"/>
      <c r="G21" s="18"/>
      <c r="H21" s="18"/>
      <c r="I21" s="18"/>
    </row>
    <row r="22" customFormat="false" ht="15" hidden="false" customHeight="false" outlineLevel="0" collapsed="false">
      <c r="A22" s="21"/>
      <c r="B22" s="18"/>
      <c r="C22" s="16"/>
      <c r="D22" s="18"/>
      <c r="E22" s="18"/>
      <c r="F22" s="18"/>
      <c r="G22" s="18"/>
      <c r="H22" s="18"/>
      <c r="I22" s="18"/>
    </row>
    <row r="23" customFormat="false" ht="15" hidden="false" customHeight="false" outlineLevel="0" collapsed="false">
      <c r="A23" s="21"/>
      <c r="B23" s="18"/>
      <c r="C23" s="16"/>
      <c r="D23" s="18"/>
      <c r="E23" s="18"/>
      <c r="F23" s="18"/>
      <c r="G23" s="18"/>
      <c r="H23" s="18"/>
      <c r="I23" s="18"/>
    </row>
    <row r="24" customFormat="false" ht="15" hidden="false" customHeight="false" outlineLevel="0" collapsed="false">
      <c r="A24" s="21"/>
      <c r="B24" s="18"/>
      <c r="C24" s="16"/>
      <c r="D24" s="18"/>
      <c r="E24" s="18"/>
      <c r="F24" s="18"/>
      <c r="G24" s="18"/>
      <c r="H24" s="18"/>
      <c r="I24" s="18"/>
    </row>
    <row r="25" customFormat="false" ht="15" hidden="false" customHeight="false" outlineLevel="0" collapsed="false">
      <c r="A25" s="21"/>
      <c r="B25" s="18"/>
      <c r="C25" s="16"/>
      <c r="D25" s="18"/>
      <c r="E25" s="18"/>
      <c r="F25" s="18"/>
      <c r="G25" s="18"/>
      <c r="H25" s="18"/>
      <c r="I25" s="18"/>
    </row>
    <row r="26" customFormat="false" ht="15" hidden="false" customHeight="false" outlineLevel="0" collapsed="false">
      <c r="A26" s="21"/>
      <c r="B26" s="18"/>
      <c r="C26" s="16"/>
      <c r="D26" s="18"/>
      <c r="E26" s="18"/>
      <c r="F26" s="18"/>
      <c r="G26" s="18"/>
      <c r="H26" s="18"/>
      <c r="I26" s="18"/>
    </row>
    <row r="27" customFormat="false" ht="15" hidden="false" customHeight="false" outlineLevel="0" collapsed="false">
      <c r="A27" s="21"/>
      <c r="B27" s="18"/>
      <c r="C27" s="16"/>
      <c r="D27" s="18"/>
      <c r="E27" s="18"/>
      <c r="F27" s="18"/>
      <c r="G27" s="18"/>
      <c r="H27" s="18"/>
      <c r="I27" s="18"/>
    </row>
    <row r="28" customFormat="false" ht="15" hidden="false" customHeight="false" outlineLevel="0" collapsed="false">
      <c r="A28" s="21"/>
      <c r="B28" s="18"/>
      <c r="C28" s="16"/>
      <c r="D28" s="18"/>
      <c r="E28" s="18"/>
      <c r="F28" s="18"/>
      <c r="G28" s="18"/>
      <c r="H28" s="18"/>
      <c r="I28" s="18"/>
    </row>
    <row r="29" customFormat="false" ht="15" hidden="false" customHeight="false" outlineLevel="0" collapsed="false">
      <c r="A29" s="21"/>
      <c r="B29" s="18"/>
      <c r="C29" s="16"/>
      <c r="D29" s="18"/>
      <c r="E29" s="18"/>
      <c r="F29" s="18"/>
      <c r="G29" s="18"/>
      <c r="H29" s="18"/>
      <c r="I29" s="18"/>
    </row>
    <row r="30" customFormat="false" ht="15" hidden="false" customHeight="false" outlineLevel="0" collapsed="false">
      <c r="A30" s="21"/>
      <c r="B30" s="18"/>
      <c r="C30" s="16"/>
      <c r="D30" s="18"/>
      <c r="E30" s="18"/>
      <c r="F30" s="18"/>
      <c r="G30" s="18"/>
      <c r="H30" s="18"/>
      <c r="I30" s="18"/>
    </row>
    <row r="31" customFormat="false" ht="15" hidden="false" customHeight="false" outlineLevel="0" collapsed="false">
      <c r="A31" s="21"/>
      <c r="B31" s="18"/>
      <c r="C31" s="16"/>
      <c r="D31" s="18"/>
      <c r="E31" s="18"/>
      <c r="F31" s="18"/>
      <c r="G31" s="18"/>
      <c r="H31" s="18"/>
      <c r="I31" s="18"/>
    </row>
    <row r="32" customFormat="false" ht="15" hidden="false" customHeight="false" outlineLevel="0" collapsed="false">
      <c r="A32" s="21"/>
      <c r="B32" s="18"/>
      <c r="C32" s="16"/>
      <c r="D32" s="18"/>
      <c r="E32" s="18"/>
      <c r="F32" s="18"/>
      <c r="G32" s="18"/>
      <c r="H32" s="18"/>
      <c r="I32" s="18"/>
    </row>
    <row r="33" customFormat="false" ht="15" hidden="false" customHeight="false" outlineLevel="0" collapsed="false">
      <c r="A33" s="21"/>
      <c r="B33" s="18"/>
      <c r="C33" s="16"/>
      <c r="D33" s="18"/>
      <c r="E33" s="18"/>
      <c r="F33" s="18"/>
      <c r="G33" s="18"/>
      <c r="H33" s="18"/>
      <c r="I33" s="18"/>
    </row>
    <row r="34" customFormat="false" ht="15" hidden="false" customHeight="false" outlineLevel="0" collapsed="false">
      <c r="A34" s="21"/>
      <c r="B34" s="18"/>
      <c r="C34" s="16"/>
      <c r="D34" s="18"/>
      <c r="E34" s="18"/>
      <c r="F34" s="18"/>
      <c r="G34" s="18"/>
      <c r="H34" s="18"/>
      <c r="I34" s="18"/>
    </row>
    <row r="35" customFormat="false" ht="15" hidden="false" customHeight="false" outlineLevel="0" collapsed="false">
      <c r="A35" s="21"/>
      <c r="B35" s="18"/>
      <c r="C35" s="16"/>
      <c r="D35" s="18"/>
      <c r="E35" s="18"/>
      <c r="F35" s="18"/>
      <c r="G35" s="18"/>
      <c r="H35" s="18"/>
      <c r="I35" s="18"/>
    </row>
    <row r="36" customFormat="false" ht="15" hidden="false" customHeight="false" outlineLevel="0" collapsed="false">
      <c r="A36" s="21"/>
      <c r="B36" s="18"/>
      <c r="C36" s="16"/>
      <c r="D36" s="18"/>
      <c r="E36" s="18"/>
      <c r="F36" s="18"/>
      <c r="G36" s="18"/>
      <c r="H36" s="18"/>
      <c r="I36" s="18"/>
    </row>
    <row r="37" customFormat="false" ht="15" hidden="false" customHeight="false" outlineLevel="0" collapsed="false">
      <c r="A37" s="21"/>
      <c r="B37" s="18"/>
      <c r="C37" s="16"/>
      <c r="D37" s="18"/>
      <c r="E37" s="18"/>
      <c r="F37" s="18"/>
      <c r="G37" s="18"/>
      <c r="H37" s="18"/>
      <c r="I37" s="18"/>
    </row>
    <row r="38" customFormat="false" ht="15" hidden="false" customHeight="false" outlineLevel="0" collapsed="false">
      <c r="A38" s="21"/>
      <c r="B38" s="18"/>
      <c r="C38" s="16"/>
      <c r="D38" s="18"/>
      <c r="E38" s="18"/>
      <c r="F38" s="18"/>
      <c r="G38" s="18"/>
      <c r="H38" s="18"/>
      <c r="I38" s="18"/>
    </row>
    <row r="39" customFormat="false" ht="15" hidden="false" customHeight="false" outlineLevel="0" collapsed="false">
      <c r="A39" s="21"/>
      <c r="B39" s="18"/>
      <c r="C39" s="16"/>
      <c r="D39" s="18"/>
      <c r="E39" s="18"/>
      <c r="F39" s="18"/>
      <c r="G39" s="18"/>
      <c r="H39" s="18"/>
      <c r="I39" s="18"/>
    </row>
    <row r="40" customFormat="false" ht="15" hidden="false" customHeight="false" outlineLevel="0" collapsed="false">
      <c r="A40" s="21"/>
      <c r="B40" s="18"/>
      <c r="C40" s="16"/>
      <c r="D40" s="18"/>
      <c r="E40" s="18"/>
      <c r="F40" s="18"/>
      <c r="G40" s="18"/>
      <c r="H40" s="18"/>
      <c r="I40" s="18"/>
    </row>
    <row r="41" customFormat="false" ht="15" hidden="false" customHeight="false" outlineLevel="0" collapsed="false">
      <c r="A41" s="21"/>
      <c r="B41" s="18"/>
      <c r="C41" s="16"/>
      <c r="D41" s="18"/>
      <c r="E41" s="18"/>
      <c r="F41" s="18"/>
      <c r="G41" s="18"/>
      <c r="H41" s="18"/>
      <c r="I41" s="18"/>
    </row>
    <row r="42" customFormat="false" ht="15" hidden="false" customHeight="false" outlineLevel="0" collapsed="false">
      <c r="A42" s="21"/>
      <c r="B42" s="18"/>
      <c r="C42" s="16"/>
      <c r="D42" s="18"/>
      <c r="E42" s="18"/>
      <c r="F42" s="18"/>
      <c r="G42" s="18"/>
      <c r="H42" s="18"/>
      <c r="I42" s="18"/>
    </row>
    <row r="43" customFormat="false" ht="15" hidden="false" customHeight="false" outlineLevel="0" collapsed="false">
      <c r="A43" s="21"/>
      <c r="B43" s="18"/>
      <c r="C43" s="16"/>
      <c r="D43" s="18"/>
      <c r="E43" s="18"/>
      <c r="F43" s="18"/>
      <c r="G43" s="18"/>
      <c r="H43" s="18"/>
      <c r="I43" s="18"/>
    </row>
    <row r="44" customFormat="false" ht="15" hidden="false" customHeight="false" outlineLevel="0" collapsed="false">
      <c r="A44" s="21"/>
      <c r="B44" s="18"/>
      <c r="C44" s="16"/>
      <c r="D44" s="18"/>
      <c r="E44" s="18"/>
      <c r="F44" s="18"/>
      <c r="G44" s="18"/>
      <c r="H44" s="18"/>
      <c r="I44" s="18"/>
    </row>
    <row r="45" customFormat="false" ht="15" hidden="false" customHeight="false" outlineLevel="0" collapsed="false">
      <c r="A45" s="21"/>
      <c r="B45" s="18"/>
      <c r="C45" s="16"/>
      <c r="D45" s="18"/>
      <c r="E45" s="18"/>
      <c r="F45" s="18"/>
      <c r="G45" s="18"/>
      <c r="H45" s="18"/>
      <c r="I45" s="18"/>
    </row>
    <row r="46" customFormat="false" ht="15" hidden="false" customHeight="false" outlineLevel="0" collapsed="false">
      <c r="A46" s="21"/>
      <c r="B46" s="18"/>
      <c r="C46" s="16"/>
      <c r="D46" s="18"/>
      <c r="E46" s="18"/>
      <c r="F46" s="18"/>
      <c r="G46" s="18"/>
      <c r="H46" s="18"/>
      <c r="I46" s="18"/>
    </row>
    <row r="47" customFormat="false" ht="15" hidden="false" customHeight="false" outlineLevel="0" collapsed="false">
      <c r="A47" s="21"/>
      <c r="B47" s="18"/>
      <c r="C47" s="16"/>
      <c r="D47" s="18"/>
      <c r="E47" s="18"/>
      <c r="F47" s="18"/>
      <c r="G47" s="18"/>
      <c r="H47" s="18"/>
      <c r="I47" s="18"/>
    </row>
    <row r="48" customFormat="false" ht="15" hidden="false" customHeight="false" outlineLevel="0" collapsed="false">
      <c r="A48" s="21"/>
      <c r="B48" s="18"/>
      <c r="C48" s="16"/>
      <c r="D48" s="18"/>
      <c r="E48" s="18"/>
      <c r="F48" s="18"/>
      <c r="G48" s="18"/>
      <c r="H48" s="18"/>
      <c r="I48" s="18"/>
    </row>
    <row r="49" customFormat="false" ht="15" hidden="false" customHeight="false" outlineLevel="0" collapsed="false">
      <c r="A49" s="21"/>
      <c r="B49" s="18"/>
      <c r="C49" s="16"/>
      <c r="D49" s="18"/>
      <c r="E49" s="18"/>
      <c r="F49" s="18"/>
      <c r="G49" s="18"/>
      <c r="H49" s="18"/>
      <c r="I49" s="18"/>
    </row>
    <row r="50" customFormat="false" ht="15" hidden="false" customHeight="false" outlineLevel="0" collapsed="false">
      <c r="A50" s="21"/>
      <c r="B50" s="18"/>
      <c r="C50" s="16"/>
      <c r="D50" s="18"/>
      <c r="E50" s="18"/>
      <c r="F50" s="18"/>
      <c r="G50" s="18"/>
      <c r="H50" s="18"/>
      <c r="I50" s="18"/>
    </row>
    <row r="51" customFormat="false" ht="15" hidden="false" customHeight="false" outlineLevel="0" collapsed="false">
      <c r="A51" s="21"/>
      <c r="B51" s="18"/>
      <c r="C51" s="16"/>
      <c r="D51" s="18"/>
      <c r="E51" s="18"/>
      <c r="F51" s="18"/>
      <c r="G51" s="18"/>
      <c r="H51" s="18"/>
      <c r="I51" s="18"/>
    </row>
    <row r="52" customFormat="false" ht="15" hidden="false" customHeight="false" outlineLevel="0" collapsed="false">
      <c r="A52" s="21"/>
      <c r="B52" s="18"/>
      <c r="C52" s="16"/>
      <c r="D52" s="18"/>
      <c r="E52" s="18"/>
      <c r="F52" s="18"/>
      <c r="G52" s="18"/>
      <c r="H52" s="18"/>
      <c r="I52" s="18"/>
    </row>
    <row r="53" customFormat="false" ht="15" hidden="false" customHeight="false" outlineLevel="0" collapsed="false">
      <c r="A53" s="21"/>
      <c r="B53" s="18"/>
      <c r="C53" s="16"/>
      <c r="D53" s="18"/>
      <c r="E53" s="18"/>
      <c r="F53" s="18"/>
      <c r="G53" s="18"/>
      <c r="H53" s="18"/>
      <c r="I53" s="18"/>
    </row>
    <row r="54" customFormat="false" ht="15" hidden="false" customHeight="false" outlineLevel="0" collapsed="false">
      <c r="A54" s="21"/>
      <c r="B54" s="18"/>
      <c r="C54" s="16"/>
      <c r="D54" s="18"/>
      <c r="E54" s="18"/>
      <c r="F54" s="18"/>
      <c r="G54" s="18"/>
      <c r="H54" s="18"/>
      <c r="I54" s="18"/>
    </row>
    <row r="55" customFormat="false" ht="15" hidden="false" customHeight="false" outlineLevel="0" collapsed="false">
      <c r="A55" s="21"/>
      <c r="B55" s="18"/>
      <c r="C55" s="16"/>
      <c r="D55" s="18"/>
      <c r="E55" s="18"/>
      <c r="F55" s="18"/>
      <c r="G55" s="18"/>
      <c r="H55" s="18"/>
      <c r="I55" s="18"/>
    </row>
    <row r="56" customFormat="false" ht="15" hidden="false" customHeight="false" outlineLevel="0" collapsed="false">
      <c r="A56" s="21"/>
      <c r="B56" s="18"/>
      <c r="C56" s="16"/>
      <c r="D56" s="18"/>
      <c r="E56" s="18"/>
      <c r="F56" s="18"/>
      <c r="G56" s="18"/>
      <c r="H56" s="18"/>
      <c r="I56" s="18"/>
    </row>
    <row r="57" customFormat="false" ht="15" hidden="false" customHeight="false" outlineLevel="0" collapsed="false">
      <c r="A57" s="21"/>
      <c r="B57" s="18"/>
      <c r="C57" s="16"/>
      <c r="D57" s="18"/>
      <c r="E57" s="18"/>
      <c r="F57" s="18"/>
      <c r="G57" s="18"/>
      <c r="H57" s="18"/>
      <c r="I57" s="1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2026-10-07T09:04:07Z</dcterms:created>
  <dc:creator>openpyxl</dc:creator>
  <dc:description/>
  <dc:language>en-US</dc:language>
  <cp:lastModifiedBy/>
  <dcterms:modified xsi:type="dcterms:W3CDTF">2026-10-07T09:04:07Z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